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2026\Сайт\Замена файлов на сайте\ЗВИ\"/>
    </mc:Choice>
  </mc:AlternateContent>
  <bookViews>
    <workbookView xWindow="0" yWindow="0" windowWidth="17400" windowHeight="8040" tabRatio="647" activeTab="3"/>
  </bookViews>
  <sheets>
    <sheet name="Содержание" sheetId="12" r:id="rId1"/>
    <sheet name="Термины" sheetId="13" r:id="rId2"/>
    <sheet name="Инструкция " sheetId="11" r:id="rId3"/>
    <sheet name="Сведения" sheetId="6" r:id="rId4"/>
    <sheet name="Ресурсы" sheetId="7" r:id="rId5"/>
    <sheet name="Резервное копирование" sheetId="14" r:id="rId6"/>
    <sheet name="СрЗИ" sheetId="20" r:id="rId7"/>
    <sheet name="Дополнительные услуги" sheetId="15" r:id="rId8"/>
    <sheet name="Реестр СКЗИ" sheetId="21" r:id="rId9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7" l="1"/>
  <c r="G12" i="7" l="1"/>
  <c r="G11" i="7"/>
</calcChain>
</file>

<file path=xl/sharedStrings.xml><?xml version="1.0" encoding="utf-8"?>
<sst xmlns="http://schemas.openxmlformats.org/spreadsheetml/2006/main" count="351" uniqueCount="295">
  <si>
    <t>1. Контактная информация</t>
  </si>
  <si>
    <t xml:space="preserve">Ответ </t>
  </si>
  <si>
    <t>№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</si>
  <si>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</si>
  <si>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</si>
  <si>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</si>
  <si>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</si>
  <si>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</si>
  <si>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</si>
  <si>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</si>
  <si>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</si>
  <si>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</si>
  <si>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</si>
  <si>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</si>
  <si>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</si>
  <si>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</si>
  <si>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Дата заполнения опросного листа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</si>
  <si>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</si>
  <si>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</si>
  <si>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</si>
  <si>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</si>
  <si>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</si>
  <si>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</si>
  <si>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</si>
  <si>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</si>
  <si>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</si>
  <si>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Дополнительные сведения и комментарии</t>
  </si>
  <si>
    <t>Параметр</t>
  </si>
  <si>
    <t>Пример заполнения</t>
  </si>
  <si>
    <t>Комментарий</t>
  </si>
  <si>
    <t>да/нет</t>
  </si>
  <si>
    <t>Название банка</t>
  </si>
  <si>
    <t>IBAN</t>
  </si>
  <si>
    <t>ОБЩИЕ СВЕДЕНИЯ</t>
  </si>
  <si>
    <t xml:space="preserve">ИСПОЛЬЗУЕМЫЕ ТЕРМИНЫ И СОКРАЩЕНИЯ </t>
  </si>
  <si>
    <t>Оператор</t>
  </si>
  <si>
    <t>№ п/п</t>
  </si>
  <si>
    <t>Термин/сокращение</t>
  </si>
  <si>
    <t>Расшифровка</t>
  </si>
  <si>
    <t>1.</t>
  </si>
  <si>
    <t>Наименование организации Заказчика</t>
  </si>
  <si>
    <t>Ф.И.О. ответственного лица Заказчика, предоставляющего сведения</t>
  </si>
  <si>
    <t>Должность ответственного лица Заказчика</t>
  </si>
  <si>
    <t>2.</t>
  </si>
  <si>
    <t>Заказчик</t>
  </si>
  <si>
    <t>Телефон ответственного лица Заказчика для контакта</t>
  </si>
  <si>
    <t>Е-mail ответственного лица Заказчика для контакта</t>
  </si>
  <si>
    <t>Ф.И.О. ответственного технического специалиста Заказчика</t>
  </si>
  <si>
    <t>Телефон  технического специалиста Заказчика для контакта</t>
  </si>
  <si>
    <t>Е-mail технического специалиста  Заказчика для контакта</t>
  </si>
  <si>
    <t>ИНСТРУКЦИЯ ПО ЗАПОЛНЕНИЮ ОПРОСНОГО ЛИСТА</t>
  </si>
  <si>
    <t>УНП Заказчика</t>
  </si>
  <si>
    <t>3. Сведения о руководителе (начальнике, директоре) Заказчика</t>
  </si>
  <si>
    <t>Должность руководителя</t>
  </si>
  <si>
    <t>Должность руководителя в родительном падеже</t>
  </si>
  <si>
    <t>Должность руководителя в дательном падеже</t>
  </si>
  <si>
    <t>На основании чего действует руководитель (указать)</t>
  </si>
  <si>
    <t>4. Прочие реквизиты Заказчика</t>
  </si>
  <si>
    <t>3.</t>
  </si>
  <si>
    <t>4.</t>
  </si>
  <si>
    <t>5.</t>
  </si>
  <si>
    <t>Государственный орган, организация, владелец информационных ресурсов, которые переносятся на ИТ-ресурсы Оператора</t>
  </si>
  <si>
    <t>6.</t>
  </si>
  <si>
    <t>7.</t>
  </si>
  <si>
    <t xml:space="preserve">Перенос </t>
  </si>
  <si>
    <t>Ф.И.О. руководителя</t>
  </si>
  <si>
    <t>Ф.И.О. руководителя в родительном  падеже</t>
  </si>
  <si>
    <t>Ф.И.О. руководителя в дательном падеже</t>
  </si>
  <si>
    <t>1.9.</t>
  </si>
  <si>
    <t>2.6.</t>
  </si>
  <si>
    <t>2.7.</t>
  </si>
  <si>
    <t>2. Сведения о Заказчике</t>
  </si>
  <si>
    <t>3.7.</t>
  </si>
  <si>
    <t>УНП Плательщика (указать, если отличается от УНП Заказчика)</t>
  </si>
  <si>
    <t>2.8.</t>
  </si>
  <si>
    <t>8.</t>
  </si>
  <si>
    <t>СОДЕРЖАНИЕ ОПРОСНОГО ЛИСТА</t>
  </si>
  <si>
    <t>Лист 1</t>
  </si>
  <si>
    <t>Лист 2</t>
  </si>
  <si>
    <t>Лист 3</t>
  </si>
  <si>
    <t>Лист 4</t>
  </si>
  <si>
    <t>Лист 5</t>
  </si>
  <si>
    <t>Лист 6</t>
  </si>
  <si>
    <t>Лист 7</t>
  </si>
  <si>
    <t xml:space="preserve">№ </t>
  </si>
  <si>
    <t xml:space="preserve">Название </t>
  </si>
  <si>
    <t>Термины</t>
  </si>
  <si>
    <t>Сведения</t>
  </si>
  <si>
    <t>Инструкция</t>
  </si>
  <si>
    <t>Ресурсы</t>
  </si>
  <si>
    <t>Содержание листа</t>
  </si>
  <si>
    <t>ПАРАМЕТРЫ ЗАКАЗА УСЛУГИ</t>
  </si>
  <si>
    <t>Перечень ресурсов для резервного копирования</t>
  </si>
  <si>
    <t>Миграция данных физических серверов и ВМ на ресурсы защищенного облака</t>
  </si>
  <si>
    <t>Мониторинг сервисов</t>
  </si>
  <si>
    <t>9.</t>
  </si>
  <si>
    <t>ОПРОСНЫЙ ЛИСТ ДЛЯ ОБЕСПЕЧЕНИЯ ЗАЩИТЫ ИНФОРМАЦИИ</t>
  </si>
  <si>
    <t>Windows/Linux</t>
  </si>
  <si>
    <t>2x CentOS 7.6</t>
  </si>
  <si>
    <t>Количество хостов с ОС Linux:</t>
  </si>
  <si>
    <t>Количество хостов с ОС Windows:</t>
  </si>
  <si>
    <t>Межсетевое экранирование</t>
  </si>
  <si>
    <t>Требуется ли предоставление Оператором программных средств шифрования каналов передачи данных для доступа к виртуальной инраструктуре:</t>
  </si>
  <si>
    <t>Необходимо ли обеспечить защиту межсетевых взаимодействий ВМ с помощью средств межсетевого экранирования</t>
  </si>
  <si>
    <t>Резервное копирование</t>
  </si>
  <si>
    <t xml:space="preserve">Дополнительные услуги </t>
  </si>
  <si>
    <t>ОПРОСНЫЙ ЛИСТ ДЛЯ ОСУЩЕСТВЛЕНИЯ РЕЗЕРВНОГО КОПИРОВАНИЯ</t>
  </si>
  <si>
    <t xml:space="preserve">Перечень заказываемых ресурсов </t>
  </si>
  <si>
    <t>ПАРАМЕТРЫ ЗАКАЗА УСЛУГИ ПО РЕЗЕРВНОМУ КОПИРОВАНИЮ НА БАЗЕ ПО Veeam</t>
  </si>
  <si>
    <t>ПЕРЕЧЕНЬ ДОПОЛНИТЕЛЬНЫХ УСЛУГ ПО АДМИНИСТРИРОВАНИЮ</t>
  </si>
  <si>
    <t xml:space="preserve"> </t>
  </si>
  <si>
    <t xml:space="preserve">ЛИСТ "РЕСУРСЫ" </t>
  </si>
  <si>
    <t xml:space="preserve">ЛИСТ "РЕЗЕРВНОЕ КОПИРОВАНИЕ" </t>
  </si>
  <si>
    <t xml:space="preserve">ЛИСТ "Дополнительные услуги" </t>
  </si>
  <si>
    <t>ДОПОЛНИТЕЛЬНЫЕ УСЛУГИ</t>
  </si>
  <si>
    <t>Заполняют все Заказчики.</t>
  </si>
  <si>
    <t>Перечень дополнительных услуг по администрированию</t>
  </si>
  <si>
    <t>Обучение специалистов по работе на портале Администратора</t>
  </si>
  <si>
    <t>Краткое описание задачи</t>
  </si>
  <si>
    <t xml:space="preserve">Информационная система (ИС) </t>
  </si>
  <si>
    <t xml:space="preserve">Организации доступа к Услуге </t>
  </si>
  <si>
    <t>10.</t>
  </si>
  <si>
    <t>ОБЩИЕ СВЕДЕНИЯ О ЗАКАЗЧИКЕ</t>
  </si>
  <si>
    <t>Используемые на ВМ ОС</t>
  </si>
  <si>
    <t>Пропускная способность шифрованного канала передачи данных</t>
  </si>
  <si>
    <t>50 МБит/с</t>
  </si>
  <si>
    <t>Количество одновременных сессий в рамках шифрованного канала</t>
  </si>
  <si>
    <t>Количество одновремменных сессий (количество администраторов, выполняющих работы одновременно, а также все сессии удаленного доступа к виртуальной инфраструктуре, например, технологические сервисы, в том числе резервного копирования)</t>
  </si>
  <si>
    <t>СрЗИ</t>
  </si>
  <si>
    <t>Средства защиты информации. СрЗИ предоставляются Заказчику частично или полностью и позволяют реализовать комплекс технических мероприятий по выполнению требований нормативных правовых актов в области информационной безопасности и защиты информации</t>
  </si>
  <si>
    <t xml:space="preserve">ЛИСТ "СрЗИ" </t>
  </si>
  <si>
    <t>Количество подключаемых USB устройств (ключей)</t>
  </si>
  <si>
    <t>Лимит скорости резервирования (опционально)</t>
  </si>
  <si>
    <t>Создание виртуальных машин и развертывание Операционных Систем</t>
  </si>
  <si>
    <t>Изменение существующих настройка виртуальных машин и СХД</t>
  </si>
  <si>
    <t>Создание сетевых связанностей внутри выделенной инфраструктуры</t>
  </si>
  <si>
    <t>Настройка средств резервного копирования</t>
  </si>
  <si>
    <t>Услуга сканирования на уязвимости</t>
  </si>
  <si>
    <t>Перечень ресурсов для отдела ИТ</t>
  </si>
  <si>
    <t>ГБ</t>
  </si>
  <si>
    <t>Дополнительные образы виртуальных машин</t>
  </si>
  <si>
    <t>Ядра</t>
  </si>
  <si>
    <t>Подключение к инфраструктуре Оператора</t>
  </si>
  <si>
    <t>1.1</t>
  </si>
  <si>
    <t>1.4</t>
  </si>
  <si>
    <t>2.1</t>
  </si>
  <si>
    <t>Необходимо ли обеспечить антивирусную защиту ВМ средствами защиты, предоставляемыми Оператором?</t>
  </si>
  <si>
    <t>2.2</t>
  </si>
  <si>
    <t>2.3</t>
  </si>
  <si>
    <t>2.4</t>
  </si>
  <si>
    <t>2.5</t>
  </si>
  <si>
    <t>2.6</t>
  </si>
  <si>
    <t>2.6.1</t>
  </si>
  <si>
    <t>ПЕРЕДАЧА ЛИЦЕНЗИЙ (указать количество лицензий).</t>
  </si>
  <si>
    <t>2.6.2</t>
  </si>
  <si>
    <t>ПОДКЛЮЧЕНИЕ К РЕПОЗИТОРИЮ С ОБНОВЛЕНИЯМИ (указать количество агентов антивирусных программных средств, подлежащих подключению).</t>
  </si>
  <si>
    <t>3.1</t>
  </si>
  <si>
    <t>3.2</t>
  </si>
  <si>
    <t>3.3</t>
  </si>
  <si>
    <t>до 10 /
до 50 /
до 1000 /
неограниченное количество</t>
  </si>
  <si>
    <t>3.4</t>
  </si>
  <si>
    <t>3.4.1</t>
  </si>
  <si>
    <t>3.5</t>
  </si>
  <si>
    <t>3.5.1</t>
  </si>
  <si>
    <t>Указать требуемое количество шлюзов безопасности,
 устанавливаемых в виртуальной инфраструктуре (IaaS)</t>
  </si>
  <si>
    <t>3.6</t>
  </si>
  <si>
    <t>3.6.1</t>
  </si>
  <si>
    <t>4.1</t>
  </si>
  <si>
    <t>4.2</t>
  </si>
  <si>
    <t>Не требуется.</t>
  </si>
  <si>
    <t>Количество рабочих  мест для администрирования 
(Количество экземпляров программного продукта «Клиент безопасности Bel VPN Client-P 4.1» с ТСОК РУЦ ГосСУОК)</t>
  </si>
  <si>
    <t>Фильтрация URL/IP</t>
  </si>
  <si>
    <t>1 раз/месяц
2 раза/месяц
X раз/месяц</t>
  </si>
  <si>
    <t>URL для подключения:
http://abc.com/ip_list.txt
Каждые 5 минут; Ежечасно;
Ежедневно;
 Еженедельно;
Ежемесячно</t>
  </si>
  <si>
    <t>Лист 8</t>
  </si>
  <si>
    <t>Реестр СКЗИ</t>
  </si>
  <si>
    <t>ПЕРЕЧЕНЬ ПРЕДОСТАВЛЯЕМЫХ СРЕДСТВ КРИПТОЗАЩИТЫ ИНФОРМАЦИИ</t>
  </si>
  <si>
    <t>ПАРАМЕТРЫ ЗАКАЗА СРЕДСТВ ЗАЩИТЫ ИНФОРМАЦИИ</t>
  </si>
  <si>
    <t>1.10.</t>
  </si>
  <si>
    <t>Ф.И.О. специалиста Заказчика, ответственного за информационную безопасность</t>
  </si>
  <si>
    <t>1.11.</t>
  </si>
  <si>
    <t>Телефон  специалиста Заказчика, ответственного за информационную безопасность для контакта</t>
  </si>
  <si>
    <t>1.12.</t>
  </si>
  <si>
    <t>Е-mail специалиста Заказчика, ответственного за информационную безопасность для контакта</t>
  </si>
  <si>
    <t>ООО "Белорусские облачные технологии"</t>
  </si>
  <si>
    <t>Ubuntu 16.04 LTS</t>
  </si>
  <si>
    <t>CentOS 7</t>
  </si>
  <si>
    <t>Debian 9</t>
  </si>
  <si>
    <t>Другое (указать)</t>
  </si>
  <si>
    <t xml:space="preserve">Системное или прикладное програмное обеспечение, интернет-сайты и иные програмные продукты, базы данных принадлежащие Заказчику или третьим компаниям. </t>
  </si>
  <si>
    <t>Управление виртуальной инфраструктурой</t>
  </si>
  <si>
    <t xml:space="preserve">Информационный ресурс (ИР) </t>
  </si>
  <si>
    <t xml:space="preserve">ЛИСТ "СВЕДЕНИЯ" </t>
  </si>
  <si>
    <t>Необязателен для заполнения.</t>
  </si>
  <si>
    <t>БИК (BIC)</t>
  </si>
  <si>
    <t>Требуемое количество публичных ip-адресов 
(при организации доступа в интернет)</t>
  </si>
  <si>
    <t>Дисковое пространство для хранения резервных копий, ГБ</t>
  </si>
  <si>
    <t>Заполняют Заказчики, заказывающие услугу Резервного копирования. Резервное копирование виртуальных машин, функционирующих на выделенных ресурсах при заказе Услуги “Защищенная виртуальная инфраструктура” для Государственных органов, является обязательным.</t>
  </si>
  <si>
    <t>Заполняют все Заказчики (обязательные пункты - 1, 3, 4.); 
в пунктах 3.4.1, 3.5.1, 3.6.1 необходимо выбрать из выпадающего списка требуемую позицию согласно "Реестра СКЗИ".</t>
  </si>
  <si>
    <r>
      <t xml:space="preserve">Количество виртуальной памяти vRAM, ГБ, 
</t>
    </r>
    <r>
      <rPr>
        <sz val="9"/>
        <color rgb="FFC00000"/>
        <rFont val="Segoe UI"/>
        <family val="2"/>
        <charset val="204"/>
      </rPr>
      <t>от 1 до 256 ГБ на 1ВМ</t>
    </r>
  </si>
  <si>
    <r>
      <t>Предустановленная операционная система семейства</t>
    </r>
    <r>
      <rPr>
        <b/>
        <sz val="9"/>
        <rFont val="Segoe UI"/>
        <family val="2"/>
        <charset val="204"/>
      </rPr>
      <t xml:space="preserve"> Linux</t>
    </r>
    <r>
      <rPr>
        <sz val="9"/>
        <rFont val="Segoe UI"/>
        <family val="2"/>
        <charset val="204"/>
      </rPr>
      <t xml:space="preserve"> с указанием ее версии (отметьте нужную ОС знаком "x")</t>
    </r>
  </si>
  <si>
    <t>Организованная совокупность документированной информации, включающая базы данных, другие взаимосвязанные данные в информационных системах.</t>
  </si>
  <si>
    <t xml:space="preserve">Количество виртуальных машин, подлежащих резервному копированию,  шт </t>
  </si>
  <si>
    <t>Перечень IP адресов, с которых будет осуществляться администрирование</t>
  </si>
  <si>
    <t>Перечень IP адресов, с которых будет осуществляться резервирование (через открытие сети)</t>
  </si>
  <si>
    <t xml:space="preserve">Периодичность резервного копирования </t>
  </si>
  <si>
    <t>Заполняется Заказчиком</t>
  </si>
  <si>
    <t>Ответ</t>
  </si>
  <si>
    <t>Заполняет Заказчик</t>
  </si>
  <si>
    <r>
      <t>Оператор передает Заказчику лицензии и предоставляет доступ к Репозиторию с обновлениями антивирусных средств 
(</t>
    </r>
    <r>
      <rPr>
        <sz val="9"/>
        <color rgb="FFC00000"/>
        <rFont val="Segoe UI"/>
        <family val="2"/>
        <charset val="204"/>
      </rPr>
      <t>только для антивирусного ПО Kaspersky</t>
    </r>
    <r>
      <rPr>
        <sz val="9"/>
        <rFont val="Segoe UI"/>
        <family val="2"/>
        <charset val="204"/>
      </rPr>
      <t>)</t>
    </r>
  </si>
  <si>
    <t>2 x Win Server 2008 R2;
5 x Win Server 2016;
10 x Win 10 Pro</t>
  </si>
  <si>
    <t>Наименование антивирусного программного средства</t>
  </si>
  <si>
    <t>если "Да" - просим заполнить пункты 2.2-2.6</t>
  </si>
  <si>
    <t>Просьба перечислить типы используемых ОС</t>
  </si>
  <si>
    <r>
      <t>Просьба указать требуемое количество Bel VPN Client (</t>
    </r>
    <r>
      <rPr>
        <sz val="9"/>
        <color rgb="FFC00000"/>
        <rFont val="Segoe UI"/>
        <family val="2"/>
        <charset val="204"/>
      </rPr>
      <t>не менее одного</t>
    </r>
    <r>
      <rPr>
        <sz val="9"/>
        <rFont val="Segoe UI"/>
        <family val="2"/>
        <charset val="204"/>
      </rPr>
      <t>), требующихся  для подключения к инфраструктуре Оператора (к консоли управления средой виртуализации).
В случае более одного администратора, количество Bel VPN Client должно соответствовать количеству администраторов, работающих с разных АРМ</t>
    </r>
  </si>
  <si>
    <t>Просьба указать все варианты</t>
  </si>
  <si>
    <t>Канал передачи данных, используемый для подключения к инфраструктуре Оператора</t>
  </si>
  <si>
    <t>Интернет;
ЕРСПД</t>
  </si>
  <si>
    <t>Варианты предоставления антивирусных средств:</t>
  </si>
  <si>
    <t>Просьба перечислить версии/редакции ОС Windows</t>
  </si>
  <si>
    <t>Просьба перечислить версии/редакции ОС Linux</t>
  </si>
  <si>
    <t>Просьба указать требуемую скорость шифрованного соединения</t>
  </si>
  <si>
    <t>да (20 ВМ) / нет</t>
  </si>
  <si>
    <r>
      <t>Если "Да" просьба: 
1) указать производителя, тип МЭ и требуемые характеристики его производительности;
2) приложить схему организации межсетевого взаимодействия ВМ и  таблицу информационных потоков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</si>
  <si>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r>
      <t>Если "Да" просьба предоставить список URL для фильтрации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</si>
  <si>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t>Если "Да" - просьба предоставить список IP для фильтрации (стоимость рассчитывается исходя из объёма выполняемых работ), а также выбранного варианта обновления списка</t>
  </si>
  <si>
    <r>
      <t xml:space="preserve">Просьба указать требуемое количество шлюзов безопасности, которые Заказчик планирует установить у себя на площадке для организации шифрованного соединения (предоставляются только лицензии) .
</t>
    </r>
    <r>
      <rPr>
        <sz val="9"/>
        <color rgb="FFC00000"/>
        <rFont val="Segoe UI"/>
        <family val="2"/>
        <charset val="204"/>
      </rPr>
      <t>Поддерживается только среда виртуализации VMware vSphere.</t>
    </r>
  </si>
  <si>
    <t>1 раз/месяц
2 раза/месяц
…х раз/месяц</t>
  </si>
  <si>
    <r>
      <t xml:space="preserve">URL для подключения:
</t>
    </r>
    <r>
      <rPr>
        <i/>
        <sz val="9"/>
        <rFont val="Segoe UI"/>
        <family val="2"/>
        <charset val="204"/>
      </rPr>
      <t>http://abc.com/url_list.txt</t>
    </r>
    <r>
      <rPr>
        <sz val="9"/>
        <rFont val="Segoe UI"/>
        <family val="2"/>
        <charset val="204"/>
      </rPr>
      <t xml:space="preserve">
Каждые 5 минут; Ежечасно;
Ежедневно;
 Еженедельно;
Ежемесячно</t>
    </r>
  </si>
  <si>
    <r>
      <t>да (</t>
    </r>
    <r>
      <rPr>
        <i/>
        <sz val="9"/>
        <rFont val="Segoe UI"/>
        <family val="2"/>
        <charset val="204"/>
      </rPr>
      <t>Palo Alto VM, Fortinet FortiGate-VM</t>
    </r>
    <r>
      <rPr>
        <sz val="9"/>
        <rFont val="Segoe UI"/>
        <family val="2"/>
        <charset val="204"/>
      </rPr>
      <t>) / нет</t>
    </r>
  </si>
  <si>
    <t>Просьба предоставить информацию в виде текстового файла, в каждой строке которого указать URL-адрес.</t>
  </si>
  <si>
    <t>Список ограниченного доступа представляет из себя текстовый файл, в каждой строке которого необходимо указать URL-адрес. 
В случае использования протокола HTTPS (SSL-шифрования) необходимо предоставить цепочки сертификатов (корневого и подчиненных удостоверяющих центров) для авторизации на сервере Заказчика.</t>
  </si>
  <si>
    <r>
      <t>Заказчик предоставляет информацию в виде текстового файла, в каждой строке которого необходимо указать IP-адрес/сеть (</t>
    </r>
    <r>
      <rPr>
        <i/>
        <sz val="9"/>
        <rFont val="Segoe UI"/>
        <family val="2"/>
        <charset val="204"/>
      </rPr>
      <t>ХХХ.ХХХ.ХХХ.ХХХ/MASK</t>
    </r>
    <r>
      <rPr>
        <sz val="9"/>
        <rFont val="Segoe UI"/>
        <family val="2"/>
        <charset val="204"/>
      </rPr>
      <t>) и/или диапазон IP-адресов (</t>
    </r>
    <r>
      <rPr>
        <i/>
        <sz val="9"/>
        <rFont val="Segoe UI"/>
        <family val="2"/>
        <charset val="204"/>
      </rPr>
      <t>ХХХ.ХХХ.ХХХ.ХХХ-YYY.YYY.YYY.YYY</t>
    </r>
    <r>
      <rPr>
        <sz val="9"/>
        <rFont val="Segoe UI"/>
        <family val="2"/>
        <charset val="204"/>
      </rPr>
      <t>).</t>
    </r>
  </si>
  <si>
    <t>Требуется обеспечить ограничение доступа в соответствии со списком ограниченного доступа Оператора (на основе динамически изменяемого перечня категорий и включаемых в их состав интернет-ресурсов)</t>
  </si>
  <si>
    <t>Просьба выбрать один из вариантов</t>
  </si>
  <si>
    <t>Просьба сделать выбор антивирусное средства, предлагаемого Оператором</t>
  </si>
  <si>
    <t>Безопасное удаленное подключение к виртуальной инфраструктуре Заказчика</t>
  </si>
  <si>
    <t>ПО криптографической защиты данных, устанавливаемое в инфраструктуре Заказчика</t>
  </si>
  <si>
    <t>Юридический адрес (Индекс)</t>
  </si>
  <si>
    <t>Юридический адрес (Город)</t>
  </si>
  <si>
    <t>Юридический адрес (Улица, дом, корпус, номер помещения)</t>
  </si>
  <si>
    <t>Фактический адрес (Индекс)</t>
  </si>
  <si>
    <t>Фактический адрес (Город)</t>
  </si>
  <si>
    <t>Фактический адрес (Улица, дом, корпус, номер помещения)</t>
  </si>
  <si>
    <t>Благодарим Вас за максимально информативное предоставление информации и уделенное этому время</t>
  </si>
  <si>
    <r>
      <t xml:space="preserve">Техническая помощь Оператора в переносе информационных систем и\или ресурсов Заказчика на площадку к Оператору. 14.1.13. 
</t>
    </r>
    <r>
      <rPr>
        <sz val="9"/>
        <color rgb="FFC00000"/>
        <rFont val="Segoe UI"/>
        <family val="2"/>
        <charset val="204"/>
      </rPr>
      <t>Перенос ИР и ИС Заказчика на Республиканскую платформу с иных ИТ-ресурсов, осуществляется Заказчиком самостоятельно</t>
    </r>
  </si>
  <si>
    <t xml:space="preserve">Услуга Республиканской платформы, реализованная с помощью категории служб облачных вычислений «инфраструктура как услуга» (IaaS), по предоставлению Заказчику виртуальной инфраструктуры для  размещения информационных систем (ИС),  относящихся к классам типовых информационных систем 3-юл, 3-фл, 3-дсп, 5-часн, 5-гос соответствии с СТБ 34.101.30-2017. 
Пользуясь Услугой, Заказчик может в рамках собственного виртуального центра обработки данных (VDC), создаваемого на базе выделенных Оператором ресурсах, самостоятельно создавать и конфигурировать под свои потребности виртуальную инфраструктуру для размещения собственных информационных систем. </t>
  </si>
  <si>
    <t>Для организации доступа к Услуге Оператор обеспечивает Заказчика каналами доступа к сети передачи данных в рамках Заказа на Услуги и (или) отдельного договора, с обеспечением необходимого уровня защиты и параметров качества услуг передачи данных</t>
  </si>
  <si>
    <t>Управление виртуальной инфраструктурой, предоставленной Заказчику, осуществляется администратором Заказчика через портал управления виртуальной инфраструктурой</t>
  </si>
  <si>
    <t>Резервное копирование виртуальной инфраструктуры Заказчика при заказе Услуги является обязательным. Установлена минимальная периодичность резервного копирования – 1 раз в месяц. Дополнительно может производиться резервное копирование виртуальной инфраструктуры Заказчика по предустановленным правилам и расписанию (ежедневное, еженедельное и т.д.) и предоставляться ресурсы для хранения резервных копий. Резервное копирование производится с использованием программного обеспечения Veeam Backup&amp;Replication.</t>
  </si>
  <si>
    <r>
      <t xml:space="preserve">В этом случае Заказчик самостоятельно устанавливает и администрирует средства антивирусной защиты:
</t>
    </r>
    <r>
      <rPr>
        <sz val="9"/>
        <color rgb="FFC00000"/>
        <rFont val="Segoe UI"/>
        <family val="2"/>
        <charset val="204"/>
      </rPr>
      <t>Kaspersky</t>
    </r>
    <r>
      <rPr>
        <b/>
        <sz val="9"/>
        <rFont val="Segoe UI"/>
        <family val="2"/>
        <charset val="204"/>
      </rPr>
      <t>:</t>
    </r>
    <r>
      <rPr>
        <sz val="9"/>
        <rFont val="Segoe UI"/>
        <family val="2"/>
        <charset val="204"/>
      </rPr>
      <t xml:space="preserve">
KASPERSKY SECURITY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KASPERSKY SECURITY CENTER: ОС Windows Server 2008 R2 и выше, SQLServer 2012 Express, 4 vCPU, 8 vRAM, 200 ГБ дискового пространства.
</t>
    </r>
    <r>
      <rPr>
        <sz val="9"/>
        <color rgb="FFC00000"/>
        <rFont val="Segoe UI"/>
        <family val="2"/>
        <charset val="204"/>
      </rPr>
      <t>ESET</t>
    </r>
    <r>
      <rPr>
        <b/>
        <sz val="9"/>
        <rFont val="Segoe UI"/>
        <family val="2"/>
        <charset val="204"/>
      </rPr>
      <t xml:space="preserve">:
</t>
    </r>
    <r>
      <rPr>
        <sz val="9"/>
        <rFont val="Segoe UI"/>
        <family val="2"/>
        <charset val="204"/>
      </rPr>
      <t>ESET Security Management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ESET Security Management Center в виде виртуального аплаенса: 4 vCPU, 8 vRAM, 200 ГБ дискового пространства.</t>
    </r>
  </si>
  <si>
    <t>Указать требуемое количество ПО криптографической защиты информации для подключения к виртуальной инфраструктуре Заказчика.</t>
  </si>
  <si>
    <t>ПО криптографической защиты данных, устанавливаемое на площадке Заказчика</t>
  </si>
  <si>
    <t>Необходима ли настройка, администрирование и техническое сопровождение средств межсетевого экранирования со стороны Оператора (требуется ли установка, настройка и сопровождение виртуального МЭ в виртуальной инфраструктуре Заказчика)</t>
  </si>
  <si>
    <t>Требуется обеспечить фильтрацию URL при доступе к сети Интернет по спискам Заказчика</t>
  </si>
  <si>
    <t>Обеспечение URL-фильтрации в соответствии со списком ограниченного доступа, предоставляемым Заказчиком</t>
  </si>
  <si>
    <t>Доступ по протоколу HTTP(S) к списку URL, размещенному на информационных ресурсах Заказчика</t>
  </si>
  <si>
    <t xml:space="preserve">Требуется обеспечить IP-фильтрацию  в соответствии со списком ограниченного доступа Заказчика: </t>
  </si>
  <si>
    <t>Обеспечение IP-фильтрации в соответствии со списком ограниченного доступа, предоставляемым Заказчиком</t>
  </si>
  <si>
    <t>Доступ по протоколу HTTP(S) к списку IP размещенному на информационных ресурсах Заказчика</t>
  </si>
  <si>
    <t>Антивирусная защита</t>
  </si>
  <si>
    <t>ПО криптографической защиты данных, устанавливаемое на клиентские АРМ</t>
  </si>
  <si>
    <t>Список ограниченного доступа должен представлять текстовый файл, в каждой строке которого должен быть указан IP-адрес/сеть (ХХХ.ХХХ.ХХХ.ХХХ/MASK) и/или диапазон IP-адресов (ХХХ.ХХХ.ХХХ.ХХХ-YYY.YYY.YYY.YYY). 
В случае использования протокола HTTPS (SSL-шифрования) требуется предоставление цепочки сертификатов (корневого и подчиненных удостоверяющих центров) для авторизации на сервере Заказчика.</t>
  </si>
  <si>
    <t>ПО криптографической защиты данных, устанавлимаемое на клиентское АРМ</t>
  </si>
  <si>
    <t>ПО криптографической защиты данных, устанавлимаемое в инфраструктуре Заказчика (IaaS)</t>
  </si>
  <si>
    <t>ПО криптографической защиты данных, устанавлимаемое на площадке Заказчика (IaaS)</t>
  </si>
  <si>
    <r>
      <t>ПАРАМЕТРЫ ЗАКАЗА УСЛУГИ "</t>
    </r>
    <r>
      <rPr>
        <b/>
        <sz val="9"/>
        <rFont val="Segoe UI"/>
        <family val="2"/>
        <charset val="204"/>
      </rPr>
      <t>ЗАЩИЩЕННАЯ ВИРТУАЛЬНАЯ ИНФРАСТРУКТУРА</t>
    </r>
    <r>
      <rPr>
        <sz val="9"/>
        <rFont val="Segoe UI"/>
        <family val="2"/>
        <charset val="204"/>
      </rPr>
      <t>"</t>
    </r>
  </si>
  <si>
    <t xml:space="preserve">Услуга предоставления облачной инфраструктуры «Защищенная виртуальная инфраструктура» </t>
  </si>
  <si>
    <t>ПК «Шлюз безопасности Bel VPN Gate 4.5» (Gate-P 100), пропускная способность - до 50 Мбит/с, до 10 туннелей. Ресурсы ВМ неообходимые для развертывания, 1 vCPU, 2 vRAM, 10 ГБ дискового пространства.</t>
  </si>
  <si>
    <t>ПК «Шлюз безопасности Bel VPN Gate 4.5» (Gate-P 1000), пропускная способность - до 250 Мбит/с, до 50 туннелей. Ресурсы ВМ неообходимые для развертывания, 4 vCPU, 4 vRAM, 50 ГБ дискового пространства.</t>
  </si>
  <si>
    <t>ПК «Шлюз безопасности Bel VPN Gate 4.5» (Gate-P 3000), пропускная способность - до 750 Мбит/с, до 1000 туннелей. Ресурсы ВМ неообходимые для развертывания, 6 vCPU, 8 vRAM, 100 ГБ дискового пространства.</t>
  </si>
  <si>
    <t>ПК «Шлюз безопасности Bel VPN Gate 4.5» (Gate-P 7000), пропускная способность - до 2,7 Гбит/с, неограниченное количество туннелей. Ресурсы ВМ неообходимые для развертывания, 8 vCPU, 16 vRAM, 500 ГБ дискового пространства.</t>
  </si>
  <si>
    <t>Лицензия на ПК «Шлюз безопасности Bel VPN Gate 4.5» (Gate-P 100), пропускная способность - до 50 Мбит/с, до 10 туннелей. Ресурсы виртуальной машины неообходимые для развертывания, 1 vCPU, 2 vRAM, 10 ГБ дискового пространства.</t>
  </si>
  <si>
    <t>Лицензия на ПК «Шлюз безопасности Bel VPN Gate 4.5» (Gate-P 1000), пропускная способность - до 250 Мбит/с, до 50 туннелей. Ресурсы виртуальной машины неообходимые для развертывания, 4 vCPU, 4 vRAM, 50 ГБ дискового пространства.</t>
  </si>
  <si>
    <t>Лицензия на ПК «Шлюз безопасности Bel VPN Gate 4.5» (Gate-P 3000), пропускная способность - до 750 Мбит/с, до 1000 туннелей. Ресурсы виртуальной машины неообходимые для развертывания, 6 vCPU, 8 vRAM, 100 ГБ дискового пространства.</t>
  </si>
  <si>
    <t>Лицензия на ПК «Шлюз безопасности Bel VPN Gate 4.5» (Gate-P 7000), пропускная способность - до 2,7 Гбит/с, на неограниченное количество туннелей. Ресурсы виртуальной машины неообходимые для развертывания, 8 vCPU, 16 vRAM, 500 ГБ дискового пространства.</t>
  </si>
  <si>
    <t>ПК «Клиент безопасности Bel VPN Client-P 4.1» с ТСОК РУЦ ГосСУОК</t>
  </si>
  <si>
    <t>Kaspersky/КАНОЭ</t>
  </si>
  <si>
    <r>
      <t xml:space="preserve">Количество процессорных ядер, vCPU, шт 
(базовая частота ядра - 2.1/2.3/2.8/3.0 ГГц), 
</t>
    </r>
    <r>
      <rPr>
        <sz val="9"/>
        <color rgb="FFC00000"/>
        <rFont val="Segoe UI"/>
        <family val="2"/>
        <charset val="204"/>
      </rPr>
      <t>до 48 vCPU на виртуальную машину (ВМ)</t>
    </r>
  </si>
  <si>
    <t>Объем вычислительных ресурсов на базе GPU, шт</t>
  </si>
  <si>
    <t>7.1.</t>
  </si>
  <si>
    <t>7.2.</t>
  </si>
  <si>
    <t>7.3.</t>
  </si>
  <si>
    <t>7.4.</t>
  </si>
  <si>
    <t>Балансировщик нагрузки</t>
  </si>
  <si>
    <t>5.1.</t>
  </si>
  <si>
    <t>5.2.</t>
  </si>
  <si>
    <t>Выделенный (dedicated), шт</t>
  </si>
  <si>
    <r>
      <t xml:space="preserve">Дисковое пространство SSD, ГБ
</t>
    </r>
    <r>
      <rPr>
        <sz val="9"/>
        <color rgb="FFC00000"/>
        <rFont val="Segoe UI"/>
        <family val="2"/>
        <charset val="204"/>
      </rPr>
      <t>до 10 000 на ВМ</t>
    </r>
  </si>
  <si>
    <t>Высоконагруженный (active-active), шт</t>
  </si>
  <si>
    <t>4.1.1</t>
  </si>
  <si>
    <t>4.1.2</t>
  </si>
  <si>
    <t>4.2.1</t>
  </si>
  <si>
    <t>4.2.2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</si>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</sst>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Segoe UI"/>
      <family val="2"/>
      <charset val="204"/>
    </font>
    <font>
      <b/>
      <sz val="9"/>
      <name val="Segoe UI"/>
      <family val="2"/>
      <charset val="204"/>
    </font>
    <font>
      <sz val="8"/>
      <name val="Segoe UI"/>
      <family val="2"/>
      <charset val="204"/>
    </font>
    <font>
      <sz val="8"/>
      <color theme="1"/>
      <name val="Segoe UI"/>
      <family val="2"/>
      <charset val="204"/>
    </font>
    <font>
      <sz val="9"/>
      <color theme="1"/>
      <name val="Segoe UI"/>
      <family val="2"/>
      <charset val="204"/>
    </font>
    <font>
      <sz val="9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sz val="9"/>
      <color theme="0"/>
      <name val="Segoe UI"/>
      <family val="2"/>
      <charset val="204"/>
    </font>
    <font>
      <sz val="9"/>
      <color rgb="FFC00000"/>
      <name val="Segoe UI"/>
      <family val="2"/>
      <charset val="204"/>
    </font>
    <font>
      <b/>
      <sz val="11"/>
      <name val="Segoe UI"/>
      <family val="2"/>
      <charset val="204"/>
    </font>
    <font>
      <sz val="10"/>
      <color theme="8"/>
      <name val="Segoe UI"/>
      <family val="2"/>
      <charset val="204"/>
    </font>
    <font>
      <i/>
      <sz val="9"/>
      <name val="Segoe U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4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4" fillId="3" borderId="28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Border="1" applyAlignment="1">
      <alignment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4" borderId="16" xfId="0" quotePrefix="1" applyNumberFormat="1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wrapText="1"/>
    </xf>
    <xf numFmtId="0" fontId="11" fillId="7" borderId="21" xfId="0" applyFont="1" applyFill="1" applyBorder="1" applyAlignment="1">
      <alignment horizontal="center" vertical="center"/>
    </xf>
    <xf numFmtId="0" fontId="8" fillId="0" borderId="0" xfId="0" applyFont="1"/>
    <xf numFmtId="0" fontId="8" fillId="7" borderId="2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left" vertical="center" wrapText="1"/>
    </xf>
    <xf numFmtId="0" fontId="12" fillId="0" borderId="0" xfId="0" applyFont="1"/>
    <xf numFmtId="0" fontId="8" fillId="8" borderId="22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8" fillId="9" borderId="23" xfId="0" applyFont="1" applyFill="1" applyBorder="1" applyAlignment="1">
      <alignment horizontal="left" vertical="center"/>
    </xf>
    <xf numFmtId="0" fontId="6" fillId="3" borderId="27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right" vertical="center" wrapText="1"/>
    </xf>
    <xf numFmtId="0" fontId="6" fillId="3" borderId="27" xfId="0" applyFont="1" applyFill="1" applyBorder="1" applyAlignment="1">
      <alignment horizontal="right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1" fillId="3" borderId="0" xfId="0" applyFont="1" applyFill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5" xfId="0" applyFont="1" applyFill="1" applyBorder="1"/>
    <xf numFmtId="0" fontId="9" fillId="3" borderId="7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0" fillId="3" borderId="0" xfId="0" applyFont="1" applyFill="1" applyBorder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horizontal="left"/>
    </xf>
    <xf numFmtId="0" fontId="9" fillId="3" borderId="0" xfId="0" applyFont="1" applyFill="1" applyBorder="1"/>
    <xf numFmtId="0" fontId="10" fillId="3" borderId="0" xfId="0" applyFont="1" applyFill="1"/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/>
    <xf numFmtId="0" fontId="9" fillId="3" borderId="5" xfId="0" applyFont="1" applyFill="1" applyBorder="1" applyAlignment="1"/>
    <xf numFmtId="0" fontId="9" fillId="3" borderId="8" xfId="0" applyFont="1" applyFill="1" applyBorder="1" applyAlignment="1"/>
    <xf numFmtId="0" fontId="14" fillId="3" borderId="0" xfId="0" applyFont="1" applyFill="1" applyAlignment="1"/>
    <xf numFmtId="0" fontId="8" fillId="3" borderId="0" xfId="0" applyFont="1" applyFill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wrapText="1"/>
    </xf>
    <xf numFmtId="0" fontId="9" fillId="3" borderId="0" xfId="0" applyNumberFormat="1" applyFont="1" applyFill="1" applyBorder="1"/>
    <xf numFmtId="0" fontId="9" fillId="3" borderId="0" xfId="0" applyFont="1" applyFill="1" applyBorder="1" applyAlignment="1">
      <alignment horizontal="right"/>
    </xf>
    <xf numFmtId="0" fontId="5" fillId="3" borderId="0" xfId="0" applyNumberFormat="1" applyFont="1" applyFill="1" applyBorder="1"/>
    <xf numFmtId="0" fontId="7" fillId="3" borderId="0" xfId="1" applyFont="1" applyFill="1" applyBorder="1"/>
    <xf numFmtId="0" fontId="7" fillId="3" borderId="27" xfId="1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 wrapText="1"/>
    </xf>
    <xf numFmtId="0" fontId="7" fillId="3" borderId="27" xfId="1" applyNumberFormat="1" applyFont="1" applyFill="1" applyBorder="1" applyAlignment="1">
      <alignment horizontal="center" vertical="center" wrapText="1"/>
    </xf>
    <xf numFmtId="49" fontId="7" fillId="3" borderId="27" xfId="1" applyNumberFormat="1" applyFont="1" applyFill="1" applyBorder="1" applyAlignment="1">
      <alignment horizontal="right" vertical="center" wrapText="1"/>
    </xf>
    <xf numFmtId="0" fontId="7" fillId="3" borderId="27" xfId="1" applyFont="1" applyFill="1" applyBorder="1" applyAlignment="1">
      <alignment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right" vertical="center" wrapText="1"/>
    </xf>
    <xf numFmtId="0" fontId="7" fillId="3" borderId="0" xfId="1" applyFont="1" applyFill="1" applyBorder="1" applyAlignment="1">
      <alignment vertical="center"/>
    </xf>
    <xf numFmtId="0" fontId="7" fillId="3" borderId="0" xfId="1" applyNumberFormat="1" applyFont="1" applyFill="1" applyBorder="1"/>
    <xf numFmtId="0" fontId="7" fillId="3" borderId="0" xfId="1" applyFont="1" applyFill="1" applyBorder="1" applyAlignment="1">
      <alignment wrapText="1"/>
    </xf>
    <xf numFmtId="0" fontId="7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right" wrapText="1"/>
    </xf>
    <xf numFmtId="0" fontId="9" fillId="3" borderId="0" xfId="0" applyFont="1" applyFill="1" applyBorder="1" applyAlignment="1">
      <alignment wrapText="1"/>
    </xf>
    <xf numFmtId="0" fontId="14" fillId="3" borderId="0" xfId="0" applyNumberFormat="1" applyFont="1" applyFill="1" applyBorder="1" applyAlignment="1"/>
    <xf numFmtId="0" fontId="15" fillId="3" borderId="0" xfId="0" applyFont="1" applyFill="1" applyBorder="1" applyAlignment="1"/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/>
    <xf numFmtId="49" fontId="9" fillId="3" borderId="5" xfId="1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/>
    </xf>
    <xf numFmtId="49" fontId="9" fillId="3" borderId="6" xfId="1" applyNumberFormat="1" applyFont="1" applyFill="1" applyBorder="1" applyAlignment="1">
      <alignment horizontal="center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center" wrapText="1"/>
    </xf>
    <xf numFmtId="1" fontId="9" fillId="3" borderId="5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 wrapText="1"/>
    </xf>
    <xf numFmtId="0" fontId="8" fillId="3" borderId="8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vertical="center"/>
    </xf>
    <xf numFmtId="0" fontId="5" fillId="5" borderId="5" xfId="1" applyNumberFormat="1" applyFont="1" applyFill="1" applyBorder="1" applyAlignment="1">
      <alignment horizontal="center" vertical="center"/>
    </xf>
    <xf numFmtId="0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vertical="center" wrapText="1"/>
    </xf>
    <xf numFmtId="49" fontId="9" fillId="11" borderId="5" xfId="1" applyNumberFormat="1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right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1" fontId="9" fillId="3" borderId="5" xfId="0" applyNumberFormat="1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5" fillId="5" borderId="6" xfId="1" applyFont="1" applyFill="1" applyBorder="1" applyAlignment="1">
      <alignment horizontal="left" vertical="center" wrapText="1"/>
    </xf>
    <xf numFmtId="0" fontId="5" fillId="5" borderId="20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7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2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15" builtinId="9" hidden="1"/>
    <cellStyle name="Открывавшаяся гиперссылка" xfId="1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132831</xdr:rowOff>
    </xdr:from>
    <xdr:to>
      <xdr:col>4</xdr:col>
      <xdr:colOff>3761105</xdr:colOff>
      <xdr:row>5</xdr:row>
      <xdr:rowOff>185304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32831"/>
          <a:ext cx="5740400" cy="1100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129483</xdr:colOff>
      <xdr:row>0</xdr:row>
      <xdr:rowOff>91440</xdr:rowOff>
    </xdr:from>
    <xdr:to>
      <xdr:col>4</xdr:col>
      <xdr:colOff>4053896</xdr:colOff>
      <xdr:row>8</xdr:row>
      <xdr:rowOff>207645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08" y="91440"/>
          <a:ext cx="6172313" cy="1183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0</xdr:row>
      <xdr:rowOff>130093</xdr:rowOff>
    </xdr:from>
    <xdr:to>
      <xdr:col>4</xdr:col>
      <xdr:colOff>3399155</xdr:colOff>
      <xdr:row>5</xdr:row>
      <xdr:rowOff>188042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" y="130093"/>
          <a:ext cx="5768975" cy="1105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71323</xdr:rowOff>
    </xdr:from>
    <xdr:to>
      <xdr:col>3</xdr:col>
      <xdr:colOff>67310</xdr:colOff>
      <xdr:row>7</xdr:row>
      <xdr:rowOff>105841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71323"/>
          <a:ext cx="5746115" cy="1101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14607</xdr:colOff>
      <xdr:row>0</xdr:row>
      <xdr:rowOff>38431</xdr:rowOff>
    </xdr:from>
    <xdr:to>
      <xdr:col>3</xdr:col>
      <xdr:colOff>2067562</xdr:colOff>
      <xdr:row>6</xdr:row>
      <xdr:rowOff>218745</xdr:rowOff>
    </xdr:to>
    <xdr:pic>
      <xdr:nvPicPr>
        <xdr:cNvPr id="3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2" y="38431"/>
          <a:ext cx="5764530" cy="11042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10738</xdr:colOff>
      <xdr:row>0</xdr:row>
      <xdr:rowOff>60960</xdr:rowOff>
    </xdr:from>
    <xdr:to>
      <xdr:col>4</xdr:col>
      <xdr:colOff>1058601</xdr:colOff>
      <xdr:row>6</xdr:row>
      <xdr:rowOff>443865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3" y="60960"/>
          <a:ext cx="6172313" cy="118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102795</xdr:rowOff>
    </xdr:from>
    <xdr:to>
      <xdr:col>4</xdr:col>
      <xdr:colOff>1260426</xdr:colOff>
      <xdr:row>7</xdr:row>
      <xdr:rowOff>150569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" y="102795"/>
          <a:ext cx="5815281" cy="11145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393078</xdr:colOff>
      <xdr:row>0</xdr:row>
      <xdr:rowOff>22860</xdr:rowOff>
    </xdr:from>
    <xdr:to>
      <xdr:col>4</xdr:col>
      <xdr:colOff>1075677</xdr:colOff>
      <xdr:row>5</xdr:row>
      <xdr:rowOff>142875</xdr:rowOff>
    </xdr:to>
    <xdr:pic>
      <xdr:nvPicPr>
        <xdr:cNvPr id="4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03" y="22860"/>
          <a:ext cx="6092799" cy="116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36"/>
  <sheetViews>
    <sheetView workbookViewId="0">
      <selection activeCell="C31" sqref="C31"/>
    </sheetView>
  </sheetViews>
  <sheetFormatPr defaultColWidth="11.44140625" defaultRowHeight="16.8" x14ac:dyDescent="0.4"/>
  <cols>
    <col min="1" max="1" width="2.33203125" style="1" customWidth="1"/>
    <col min="2" max="3" width="9.5546875" style="1" customWidth="1"/>
    <col min="4" max="4" width="12.109375" style="1" customWidth="1"/>
    <col min="5" max="5" width="67.109375" style="1" customWidth="1"/>
    <col min="6" max="6" width="10.44140625" style="1" customWidth="1"/>
    <col min="7" max="16384" width="11.44140625" style="1"/>
  </cols>
  <sheetData>
    <row r="8" spans="2:5" x14ac:dyDescent="0.4">
      <c r="B8" s="74" t="s">
        <v>76</v>
      </c>
    </row>
    <row r="10" spans="2:5" s="71" customFormat="1" ht="15.75" customHeight="1" x14ac:dyDescent="0.3">
      <c r="B10" s="140" t="s">
        <v>84</v>
      </c>
      <c r="C10" s="140" t="s">
        <v>85</v>
      </c>
      <c r="D10" s="141"/>
      <c r="E10" s="140" t="s">
        <v>90</v>
      </c>
    </row>
    <row r="11" spans="2:5" x14ac:dyDescent="0.4">
      <c r="B11" s="70" t="s">
        <v>77</v>
      </c>
      <c r="C11" s="71" t="s">
        <v>86</v>
      </c>
      <c r="D11" s="71"/>
      <c r="E11" s="70" t="s">
        <v>34</v>
      </c>
    </row>
    <row r="12" spans="2:5" x14ac:dyDescent="0.4">
      <c r="B12" s="70" t="s">
        <v>78</v>
      </c>
      <c r="C12" s="71" t="s">
        <v>88</v>
      </c>
      <c r="D12" s="71"/>
      <c r="E12" s="70" t="s">
        <v>50</v>
      </c>
    </row>
    <row r="13" spans="2:5" x14ac:dyDescent="0.4">
      <c r="B13" s="70" t="s">
        <v>79</v>
      </c>
      <c r="C13" s="71" t="s">
        <v>87</v>
      </c>
      <c r="D13" s="71"/>
      <c r="E13" s="139" t="s">
        <v>33</v>
      </c>
    </row>
    <row r="14" spans="2:5" x14ac:dyDescent="0.4">
      <c r="B14" s="70" t="s">
        <v>80</v>
      </c>
      <c r="C14" s="71" t="s">
        <v>89</v>
      </c>
      <c r="D14" s="71"/>
      <c r="E14" s="70" t="s">
        <v>266</v>
      </c>
    </row>
    <row r="15" spans="2:5" x14ac:dyDescent="0.4">
      <c r="B15" s="70" t="s">
        <v>81</v>
      </c>
      <c r="C15" s="71" t="s">
        <v>104</v>
      </c>
      <c r="D15" s="71"/>
      <c r="E15" s="139" t="s">
        <v>106</v>
      </c>
    </row>
    <row r="16" spans="2:5" x14ac:dyDescent="0.4">
      <c r="B16" s="70" t="s">
        <v>82</v>
      </c>
      <c r="C16" s="71" t="s">
        <v>128</v>
      </c>
      <c r="D16" s="71"/>
      <c r="E16" s="70" t="s">
        <v>177</v>
      </c>
    </row>
    <row r="17" spans="2:5" x14ac:dyDescent="0.4">
      <c r="B17" s="70" t="s">
        <v>83</v>
      </c>
      <c r="C17" s="71" t="s">
        <v>105</v>
      </c>
      <c r="D17" s="71"/>
      <c r="E17" s="70" t="s">
        <v>109</v>
      </c>
    </row>
    <row r="18" spans="2:5" x14ac:dyDescent="0.4">
      <c r="B18" s="70" t="s">
        <v>174</v>
      </c>
      <c r="C18" s="71" t="s">
        <v>175</v>
      </c>
      <c r="D18" s="71"/>
      <c r="E18" s="70" t="s">
        <v>176</v>
      </c>
    </row>
    <row r="19" spans="2:5" x14ac:dyDescent="0.4">
      <c r="B19" s="3"/>
      <c r="C19" s="3"/>
      <c r="D19" s="3"/>
      <c r="E19" s="3"/>
    </row>
    <row r="36" spans="5:5" x14ac:dyDescent="0.4">
      <c r="E36" s="69"/>
    </row>
  </sheetData>
  <pageMargins left="0.75" right="0.75" top="1" bottom="1" header="0.5" footer="0.5"/>
  <pageSetup paperSize="9" scale="86" fitToHeight="0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E181"/>
  <sheetViews>
    <sheetView topLeftCell="B1" workbookViewId="0">
      <selection activeCell="E18" sqref="E18"/>
    </sheetView>
  </sheetViews>
  <sheetFormatPr defaultColWidth="11.44140625" defaultRowHeight="11.4" x14ac:dyDescent="0.25"/>
  <cols>
    <col min="1" max="2" width="2.44140625" style="2" customWidth="1"/>
    <col min="3" max="3" width="8.5546875" style="64" customWidth="1"/>
    <col min="4" max="4" width="25.109375" style="24" bestFit="1" customWidth="1"/>
    <col min="5" max="5" width="71.5546875" style="2" customWidth="1"/>
    <col min="6" max="6" width="10.44140625" style="2" customWidth="1"/>
    <col min="7" max="16384" width="11.44140625" style="2"/>
  </cols>
  <sheetData>
    <row r="9" spans="3:5" ht="42" customHeight="1" x14ac:dyDescent="0.4">
      <c r="C9" s="72" t="s">
        <v>34</v>
      </c>
    </row>
    <row r="11" spans="3:5" s="3" customFormat="1" ht="18.75" customHeight="1" x14ac:dyDescent="0.3">
      <c r="C11" s="137" t="s">
        <v>36</v>
      </c>
      <c r="D11" s="137" t="s">
        <v>37</v>
      </c>
      <c r="E11" s="137" t="s">
        <v>38</v>
      </c>
    </row>
    <row r="12" spans="3:5" s="3" customFormat="1" ht="18.75" customHeight="1" x14ac:dyDescent="0.3">
      <c r="C12" s="136" t="s">
        <v>39</v>
      </c>
      <c r="D12" s="5" t="s">
        <v>35</v>
      </c>
      <c r="E12" s="5" t="s">
        <v>184</v>
      </c>
    </row>
    <row r="13" spans="3:5" s="3" customFormat="1" ht="30" customHeight="1" x14ac:dyDescent="0.3">
      <c r="C13" s="136" t="s">
        <v>43</v>
      </c>
      <c r="D13" s="5" t="s">
        <v>44</v>
      </c>
      <c r="E13" s="5" t="s">
        <v>61</v>
      </c>
    </row>
    <row r="14" spans="3:5" s="3" customFormat="1" ht="39.6" x14ac:dyDescent="0.3">
      <c r="C14" s="136" t="s">
        <v>58</v>
      </c>
      <c r="D14" s="5" t="s">
        <v>119</v>
      </c>
      <c r="E14" s="5" t="s">
        <v>189</v>
      </c>
    </row>
    <row r="15" spans="3:5" s="3" customFormat="1" ht="27.75" customHeight="1" x14ac:dyDescent="0.3">
      <c r="C15" s="136" t="s">
        <v>59</v>
      </c>
      <c r="D15" s="5" t="s">
        <v>191</v>
      </c>
      <c r="E15" s="5" t="s">
        <v>201</v>
      </c>
    </row>
    <row r="16" spans="3:5" s="3" customFormat="1" ht="111" customHeight="1" x14ac:dyDescent="0.3">
      <c r="C16" s="136" t="s">
        <v>60</v>
      </c>
      <c r="D16" s="5" t="s">
        <v>267</v>
      </c>
      <c r="E16" s="5" t="s">
        <v>246</v>
      </c>
    </row>
    <row r="17" spans="3:5" s="3" customFormat="1" ht="40.5" customHeight="1" x14ac:dyDescent="0.3">
      <c r="C17" s="136" t="s">
        <v>62</v>
      </c>
      <c r="D17" s="5" t="s">
        <v>190</v>
      </c>
      <c r="E17" s="5" t="s">
        <v>248</v>
      </c>
    </row>
    <row r="18" spans="3:5" s="3" customFormat="1" ht="54" customHeight="1" x14ac:dyDescent="0.3">
      <c r="C18" s="136" t="s">
        <v>63</v>
      </c>
      <c r="D18" s="5" t="s">
        <v>64</v>
      </c>
      <c r="E18" s="5" t="s">
        <v>245</v>
      </c>
    </row>
    <row r="19" spans="3:5" s="3" customFormat="1" ht="51" customHeight="1" x14ac:dyDescent="0.3">
      <c r="C19" s="136" t="s">
        <v>75</v>
      </c>
      <c r="D19" s="75" t="s">
        <v>128</v>
      </c>
      <c r="E19" s="5" t="s">
        <v>129</v>
      </c>
    </row>
    <row r="20" spans="3:5" s="3" customFormat="1" ht="54" customHeight="1" x14ac:dyDescent="0.3">
      <c r="C20" s="136" t="s">
        <v>95</v>
      </c>
      <c r="D20" s="76" t="s">
        <v>120</v>
      </c>
      <c r="E20" s="5" t="s">
        <v>247</v>
      </c>
    </row>
    <row r="21" spans="3:5" s="3" customFormat="1" ht="90.75" customHeight="1" x14ac:dyDescent="0.3">
      <c r="C21" s="136" t="s">
        <v>121</v>
      </c>
      <c r="D21" s="77" t="s">
        <v>104</v>
      </c>
      <c r="E21" s="5" t="s">
        <v>249</v>
      </c>
    </row>
    <row r="22" spans="3:5" s="3" customFormat="1" ht="13.2" x14ac:dyDescent="0.3">
      <c r="C22" s="67"/>
      <c r="D22" s="9"/>
    </row>
    <row r="23" spans="3:5" s="3" customFormat="1" ht="13.2" x14ac:dyDescent="0.3">
      <c r="C23" s="67"/>
      <c r="D23" s="9"/>
    </row>
    <row r="24" spans="3:5" s="3" customFormat="1" ht="13.2" x14ac:dyDescent="0.3">
      <c r="C24" s="67"/>
      <c r="D24" s="9"/>
    </row>
    <row r="25" spans="3:5" s="3" customFormat="1" ht="13.2" x14ac:dyDescent="0.3">
      <c r="C25" s="67"/>
      <c r="D25" s="9"/>
    </row>
    <row r="26" spans="3:5" s="3" customFormat="1" ht="13.2" x14ac:dyDescent="0.3">
      <c r="C26" s="67"/>
      <c r="D26" s="9"/>
    </row>
    <row r="27" spans="3:5" s="3" customFormat="1" ht="13.2" x14ac:dyDescent="0.3">
      <c r="C27" s="67"/>
      <c r="D27" s="9"/>
    </row>
    <row r="28" spans="3:5" s="3" customFormat="1" ht="13.2" x14ac:dyDescent="0.3">
      <c r="C28" s="67"/>
      <c r="D28" s="9"/>
    </row>
    <row r="29" spans="3:5" s="3" customFormat="1" ht="13.2" x14ac:dyDescent="0.3">
      <c r="C29" s="67"/>
      <c r="D29" s="9"/>
    </row>
    <row r="30" spans="3:5" s="3" customFormat="1" ht="13.2" x14ac:dyDescent="0.3">
      <c r="C30" s="67"/>
      <c r="D30" s="9"/>
    </row>
    <row r="31" spans="3:5" s="3" customFormat="1" ht="13.2" x14ac:dyDescent="0.3">
      <c r="C31" s="67"/>
      <c r="D31" s="9"/>
    </row>
    <row r="32" spans="3:5" s="3" customFormat="1" ht="13.2" x14ac:dyDescent="0.3">
      <c r="C32" s="67"/>
      <c r="D32" s="9"/>
    </row>
    <row r="33" spans="3:4" s="3" customFormat="1" ht="13.2" x14ac:dyDescent="0.3">
      <c r="C33" s="67"/>
      <c r="D33" s="9"/>
    </row>
    <row r="34" spans="3:4" s="3" customFormat="1" ht="13.2" x14ac:dyDescent="0.3">
      <c r="C34" s="67"/>
      <c r="D34" s="9"/>
    </row>
    <row r="35" spans="3:4" s="3" customFormat="1" ht="13.2" x14ac:dyDescent="0.3">
      <c r="C35" s="67"/>
      <c r="D35" s="9"/>
    </row>
    <row r="36" spans="3:4" s="3" customFormat="1" ht="13.2" x14ac:dyDescent="0.3">
      <c r="C36" s="67"/>
      <c r="D36" s="9"/>
    </row>
    <row r="37" spans="3:4" s="3" customFormat="1" ht="13.2" x14ac:dyDescent="0.3">
      <c r="C37" s="67"/>
      <c r="D37" s="9"/>
    </row>
    <row r="38" spans="3:4" s="3" customFormat="1" ht="13.2" x14ac:dyDescent="0.3">
      <c r="C38" s="67"/>
      <c r="D38" s="9"/>
    </row>
    <row r="39" spans="3:4" s="3" customFormat="1" ht="13.2" x14ac:dyDescent="0.3">
      <c r="C39" s="67"/>
      <c r="D39" s="9"/>
    </row>
    <row r="40" spans="3:4" s="3" customFormat="1" ht="13.2" x14ac:dyDescent="0.3">
      <c r="C40" s="67"/>
      <c r="D40" s="9"/>
    </row>
    <row r="41" spans="3:4" s="3" customFormat="1" ht="13.2" x14ac:dyDescent="0.3">
      <c r="C41" s="67"/>
      <c r="D41" s="9"/>
    </row>
    <row r="42" spans="3:4" s="3" customFormat="1" ht="13.2" x14ac:dyDescent="0.3">
      <c r="C42" s="67"/>
      <c r="D42" s="9"/>
    </row>
    <row r="43" spans="3:4" s="3" customFormat="1" ht="13.2" x14ac:dyDescent="0.3">
      <c r="C43" s="67"/>
      <c r="D43" s="9"/>
    </row>
    <row r="44" spans="3:4" s="3" customFormat="1" ht="13.2" x14ac:dyDescent="0.3">
      <c r="C44" s="67"/>
      <c r="D44" s="9"/>
    </row>
    <row r="45" spans="3:4" s="3" customFormat="1" ht="13.2" x14ac:dyDescent="0.3">
      <c r="C45" s="67"/>
      <c r="D45" s="9"/>
    </row>
    <row r="46" spans="3:4" s="3" customFormat="1" ht="13.2" x14ac:dyDescent="0.3">
      <c r="C46" s="67"/>
      <c r="D46" s="9"/>
    </row>
    <row r="47" spans="3:4" s="3" customFormat="1" ht="13.2" x14ac:dyDescent="0.3">
      <c r="C47" s="67"/>
      <c r="D47" s="9"/>
    </row>
    <row r="48" spans="3:4" s="3" customFormat="1" ht="13.2" x14ac:dyDescent="0.3">
      <c r="C48" s="67"/>
      <c r="D48" s="9"/>
    </row>
    <row r="49" spans="3:4" s="3" customFormat="1" ht="13.2" x14ac:dyDescent="0.3">
      <c r="C49" s="67"/>
      <c r="D49" s="9"/>
    </row>
    <row r="50" spans="3:4" s="3" customFormat="1" ht="13.2" x14ac:dyDescent="0.3">
      <c r="C50" s="67"/>
      <c r="D50" s="9"/>
    </row>
    <row r="51" spans="3:4" s="3" customFormat="1" ht="13.2" x14ac:dyDescent="0.3">
      <c r="C51" s="67"/>
      <c r="D51" s="9"/>
    </row>
    <row r="52" spans="3:4" s="3" customFormat="1" ht="13.2" x14ac:dyDescent="0.3">
      <c r="C52" s="67"/>
      <c r="D52" s="9"/>
    </row>
    <row r="53" spans="3:4" s="3" customFormat="1" ht="13.2" x14ac:dyDescent="0.3">
      <c r="C53" s="67"/>
      <c r="D53" s="9"/>
    </row>
    <row r="54" spans="3:4" s="3" customFormat="1" ht="13.2" x14ac:dyDescent="0.3">
      <c r="C54" s="67"/>
      <c r="D54" s="9"/>
    </row>
    <row r="55" spans="3:4" s="3" customFormat="1" ht="13.2" x14ac:dyDescent="0.3">
      <c r="C55" s="67"/>
      <c r="D55" s="9"/>
    </row>
    <row r="56" spans="3:4" s="3" customFormat="1" ht="13.2" x14ac:dyDescent="0.3">
      <c r="C56" s="67"/>
      <c r="D56" s="9"/>
    </row>
    <row r="57" spans="3:4" s="3" customFormat="1" ht="13.2" x14ac:dyDescent="0.3">
      <c r="C57" s="67"/>
      <c r="D57" s="9"/>
    </row>
    <row r="58" spans="3:4" s="3" customFormat="1" ht="13.2" x14ac:dyDescent="0.3">
      <c r="C58" s="67"/>
      <c r="D58" s="9"/>
    </row>
    <row r="59" spans="3:4" s="3" customFormat="1" ht="13.2" x14ac:dyDescent="0.3">
      <c r="C59" s="67"/>
      <c r="D59" s="9"/>
    </row>
    <row r="60" spans="3:4" s="3" customFormat="1" ht="13.2" x14ac:dyDescent="0.3">
      <c r="C60" s="67"/>
      <c r="D60" s="9"/>
    </row>
    <row r="61" spans="3:4" s="3" customFormat="1" ht="13.2" x14ac:dyDescent="0.3">
      <c r="C61" s="67"/>
      <c r="D61" s="9"/>
    </row>
    <row r="62" spans="3:4" s="3" customFormat="1" ht="13.2" x14ac:dyDescent="0.3">
      <c r="C62" s="67"/>
      <c r="D62" s="9"/>
    </row>
    <row r="63" spans="3:4" s="3" customFormat="1" ht="13.2" x14ac:dyDescent="0.3">
      <c r="C63" s="67"/>
      <c r="D63" s="9"/>
    </row>
    <row r="64" spans="3:4" s="3" customFormat="1" ht="13.2" x14ac:dyDescent="0.3">
      <c r="C64" s="67"/>
      <c r="D64" s="9"/>
    </row>
    <row r="65" spans="3:4" s="3" customFormat="1" ht="13.2" x14ac:dyDescent="0.3">
      <c r="C65" s="67"/>
      <c r="D65" s="9"/>
    </row>
    <row r="66" spans="3:4" s="3" customFormat="1" ht="13.2" x14ac:dyDescent="0.3">
      <c r="C66" s="67"/>
      <c r="D66" s="9"/>
    </row>
    <row r="67" spans="3:4" s="3" customFormat="1" ht="13.2" x14ac:dyDescent="0.3">
      <c r="C67" s="67"/>
      <c r="D67" s="9"/>
    </row>
    <row r="68" spans="3:4" s="3" customFormat="1" ht="13.2" x14ac:dyDescent="0.3">
      <c r="C68" s="67"/>
      <c r="D68" s="9"/>
    </row>
    <row r="69" spans="3:4" s="3" customFormat="1" ht="13.2" x14ac:dyDescent="0.3">
      <c r="C69" s="67"/>
      <c r="D69" s="9"/>
    </row>
    <row r="70" spans="3:4" s="3" customFormat="1" ht="13.2" x14ac:dyDescent="0.3">
      <c r="C70" s="67"/>
      <c r="D70" s="9"/>
    </row>
    <row r="71" spans="3:4" s="3" customFormat="1" ht="13.2" x14ac:dyDescent="0.3">
      <c r="C71" s="67"/>
      <c r="D71" s="9"/>
    </row>
    <row r="72" spans="3:4" s="3" customFormat="1" ht="13.2" x14ac:dyDescent="0.3">
      <c r="C72" s="67"/>
      <c r="D72" s="9"/>
    </row>
    <row r="73" spans="3:4" s="3" customFormat="1" ht="13.2" x14ac:dyDescent="0.3">
      <c r="C73" s="67"/>
      <c r="D73" s="9"/>
    </row>
    <row r="74" spans="3:4" s="3" customFormat="1" ht="13.2" x14ac:dyDescent="0.3">
      <c r="C74" s="67"/>
      <c r="D74" s="9"/>
    </row>
    <row r="75" spans="3:4" s="3" customFormat="1" ht="13.2" x14ac:dyDescent="0.3">
      <c r="C75" s="67"/>
      <c r="D75" s="9"/>
    </row>
    <row r="76" spans="3:4" s="3" customFormat="1" ht="13.2" x14ac:dyDescent="0.3">
      <c r="C76" s="67"/>
      <c r="D76" s="9"/>
    </row>
    <row r="77" spans="3:4" s="3" customFormat="1" ht="13.2" x14ac:dyDescent="0.3">
      <c r="C77" s="67"/>
      <c r="D77" s="9"/>
    </row>
    <row r="78" spans="3:4" s="3" customFormat="1" ht="13.2" x14ac:dyDescent="0.3">
      <c r="C78" s="67"/>
      <c r="D78" s="9"/>
    </row>
    <row r="79" spans="3:4" s="3" customFormat="1" ht="13.2" x14ac:dyDescent="0.3">
      <c r="C79" s="67"/>
      <c r="D79" s="9"/>
    </row>
    <row r="80" spans="3:4" s="3" customFormat="1" ht="13.2" x14ac:dyDescent="0.3">
      <c r="C80" s="67"/>
      <c r="D80" s="9"/>
    </row>
    <row r="81" spans="3:4" s="3" customFormat="1" ht="13.2" x14ac:dyDescent="0.3">
      <c r="C81" s="67"/>
      <c r="D81" s="9"/>
    </row>
    <row r="82" spans="3:4" s="3" customFormat="1" ht="13.2" x14ac:dyDescent="0.3">
      <c r="C82" s="67"/>
      <c r="D82" s="9"/>
    </row>
    <row r="83" spans="3:4" s="3" customFormat="1" ht="13.2" x14ac:dyDescent="0.3">
      <c r="C83" s="67"/>
      <c r="D83" s="9"/>
    </row>
    <row r="84" spans="3:4" s="3" customFormat="1" ht="13.2" x14ac:dyDescent="0.3">
      <c r="C84" s="67"/>
      <c r="D84" s="9"/>
    </row>
    <row r="85" spans="3:4" s="3" customFormat="1" ht="13.2" x14ac:dyDescent="0.3">
      <c r="C85" s="67"/>
      <c r="D85" s="9"/>
    </row>
    <row r="86" spans="3:4" s="3" customFormat="1" ht="13.2" x14ac:dyDescent="0.3">
      <c r="C86" s="67"/>
      <c r="D86" s="9"/>
    </row>
    <row r="87" spans="3:4" s="3" customFormat="1" ht="13.2" x14ac:dyDescent="0.3">
      <c r="C87" s="67"/>
      <c r="D87" s="9"/>
    </row>
    <row r="88" spans="3:4" s="3" customFormat="1" ht="13.2" x14ac:dyDescent="0.3">
      <c r="C88" s="67"/>
      <c r="D88" s="9"/>
    </row>
    <row r="89" spans="3:4" s="3" customFormat="1" ht="13.2" x14ac:dyDescent="0.3">
      <c r="C89" s="67"/>
      <c r="D89" s="9"/>
    </row>
    <row r="90" spans="3:4" s="3" customFormat="1" ht="13.2" x14ac:dyDescent="0.3">
      <c r="C90" s="67"/>
      <c r="D90" s="9"/>
    </row>
    <row r="91" spans="3:4" s="3" customFormat="1" ht="13.2" x14ac:dyDescent="0.3">
      <c r="C91" s="67"/>
      <c r="D91" s="9"/>
    </row>
    <row r="92" spans="3:4" s="3" customFormat="1" ht="13.2" x14ac:dyDescent="0.3">
      <c r="C92" s="67"/>
      <c r="D92" s="9"/>
    </row>
    <row r="93" spans="3:4" s="3" customFormat="1" ht="13.2" x14ac:dyDescent="0.3">
      <c r="C93" s="67"/>
      <c r="D93" s="9"/>
    </row>
    <row r="94" spans="3:4" s="3" customFormat="1" ht="13.2" x14ac:dyDescent="0.3">
      <c r="C94" s="67"/>
      <c r="D94" s="9"/>
    </row>
    <row r="95" spans="3:4" s="3" customFormat="1" ht="13.2" x14ac:dyDescent="0.3">
      <c r="C95" s="67"/>
      <c r="D95" s="9"/>
    </row>
    <row r="96" spans="3:4" s="3" customFormat="1" ht="13.2" x14ac:dyDescent="0.3">
      <c r="C96" s="67"/>
      <c r="D96" s="9"/>
    </row>
    <row r="97" spans="3:4" s="3" customFormat="1" ht="13.2" x14ac:dyDescent="0.3">
      <c r="C97" s="67"/>
      <c r="D97" s="9"/>
    </row>
    <row r="98" spans="3:4" s="3" customFormat="1" ht="13.2" x14ac:dyDescent="0.3">
      <c r="C98" s="67"/>
      <c r="D98" s="9"/>
    </row>
    <row r="99" spans="3:4" s="3" customFormat="1" ht="13.2" x14ac:dyDescent="0.3">
      <c r="C99" s="67"/>
      <c r="D99" s="9"/>
    </row>
    <row r="100" spans="3:4" s="3" customFormat="1" ht="13.2" x14ac:dyDescent="0.3">
      <c r="C100" s="67"/>
      <c r="D100" s="9"/>
    </row>
    <row r="101" spans="3:4" s="3" customFormat="1" ht="13.2" x14ac:dyDescent="0.3">
      <c r="C101" s="67"/>
      <c r="D101" s="9"/>
    </row>
    <row r="102" spans="3:4" s="3" customFormat="1" ht="13.2" x14ac:dyDescent="0.3">
      <c r="C102" s="67"/>
      <c r="D102" s="9"/>
    </row>
    <row r="103" spans="3:4" s="3" customFormat="1" ht="13.2" x14ac:dyDescent="0.3">
      <c r="C103" s="67"/>
      <c r="D103" s="9"/>
    </row>
    <row r="104" spans="3:4" s="3" customFormat="1" ht="13.2" x14ac:dyDescent="0.3">
      <c r="C104" s="67"/>
      <c r="D104" s="9"/>
    </row>
    <row r="105" spans="3:4" s="3" customFormat="1" ht="13.2" x14ac:dyDescent="0.3">
      <c r="C105" s="67"/>
      <c r="D105" s="9"/>
    </row>
    <row r="106" spans="3:4" s="3" customFormat="1" ht="13.2" x14ac:dyDescent="0.3">
      <c r="C106" s="67"/>
      <c r="D106" s="9"/>
    </row>
    <row r="107" spans="3:4" s="3" customFormat="1" ht="13.2" x14ac:dyDescent="0.3">
      <c r="C107" s="67"/>
      <c r="D107" s="9"/>
    </row>
    <row r="108" spans="3:4" s="3" customFormat="1" ht="13.2" x14ac:dyDescent="0.3">
      <c r="C108" s="67"/>
      <c r="D108" s="9"/>
    </row>
    <row r="109" spans="3:4" s="3" customFormat="1" ht="13.2" x14ac:dyDescent="0.3">
      <c r="C109" s="67"/>
      <c r="D109" s="9"/>
    </row>
    <row r="110" spans="3:4" s="3" customFormat="1" ht="13.2" x14ac:dyDescent="0.3">
      <c r="C110" s="67"/>
      <c r="D110" s="9"/>
    </row>
    <row r="111" spans="3:4" s="3" customFormat="1" ht="13.2" x14ac:dyDescent="0.3">
      <c r="C111" s="67"/>
      <c r="D111" s="9"/>
    </row>
    <row r="112" spans="3:4" s="3" customFormat="1" ht="13.2" x14ac:dyDescent="0.3">
      <c r="C112" s="67"/>
      <c r="D112" s="9"/>
    </row>
    <row r="113" spans="3:4" s="3" customFormat="1" ht="13.2" x14ac:dyDescent="0.3">
      <c r="C113" s="67"/>
      <c r="D113" s="9"/>
    </row>
    <row r="114" spans="3:4" s="3" customFormat="1" ht="13.2" x14ac:dyDescent="0.3">
      <c r="C114" s="67"/>
      <c r="D114" s="9"/>
    </row>
    <row r="115" spans="3:4" s="3" customFormat="1" ht="13.2" x14ac:dyDescent="0.3">
      <c r="C115" s="67"/>
      <c r="D115" s="9"/>
    </row>
    <row r="116" spans="3:4" s="3" customFormat="1" ht="13.2" x14ac:dyDescent="0.3">
      <c r="C116" s="67"/>
      <c r="D116" s="9"/>
    </row>
    <row r="117" spans="3:4" s="3" customFormat="1" ht="13.2" x14ac:dyDescent="0.3">
      <c r="C117" s="67"/>
      <c r="D117" s="9"/>
    </row>
    <row r="118" spans="3:4" s="3" customFormat="1" ht="13.2" x14ac:dyDescent="0.3">
      <c r="C118" s="67"/>
      <c r="D118" s="9"/>
    </row>
    <row r="119" spans="3:4" s="3" customFormat="1" ht="13.2" x14ac:dyDescent="0.3">
      <c r="C119" s="67"/>
      <c r="D119" s="9"/>
    </row>
    <row r="120" spans="3:4" s="3" customFormat="1" ht="13.2" x14ac:dyDescent="0.3">
      <c r="C120" s="67"/>
      <c r="D120" s="9"/>
    </row>
    <row r="121" spans="3:4" s="3" customFormat="1" ht="13.2" x14ac:dyDescent="0.3">
      <c r="C121" s="67"/>
      <c r="D121" s="9"/>
    </row>
    <row r="122" spans="3:4" s="3" customFormat="1" ht="13.2" x14ac:dyDescent="0.3">
      <c r="C122" s="67"/>
      <c r="D122" s="9"/>
    </row>
    <row r="123" spans="3:4" s="3" customFormat="1" ht="13.2" x14ac:dyDescent="0.3">
      <c r="C123" s="67"/>
      <c r="D123" s="9"/>
    </row>
    <row r="124" spans="3:4" s="3" customFormat="1" ht="13.2" x14ac:dyDescent="0.3">
      <c r="C124" s="67"/>
      <c r="D124" s="9"/>
    </row>
    <row r="125" spans="3:4" s="3" customFormat="1" ht="13.2" x14ac:dyDescent="0.3">
      <c r="C125" s="67"/>
      <c r="D125" s="9"/>
    </row>
    <row r="126" spans="3:4" s="3" customFormat="1" ht="13.2" x14ac:dyDescent="0.3">
      <c r="C126" s="67"/>
      <c r="D126" s="9"/>
    </row>
    <row r="127" spans="3:4" s="3" customFormat="1" ht="13.2" x14ac:dyDescent="0.3">
      <c r="C127" s="67"/>
      <c r="D127" s="9"/>
    </row>
    <row r="128" spans="3:4" s="3" customFormat="1" ht="13.2" x14ac:dyDescent="0.3">
      <c r="C128" s="67"/>
      <c r="D128" s="9"/>
    </row>
    <row r="129" spans="3:4" s="3" customFormat="1" ht="13.2" x14ac:dyDescent="0.3">
      <c r="C129" s="67"/>
      <c r="D129" s="9"/>
    </row>
    <row r="130" spans="3:4" s="3" customFormat="1" ht="13.2" x14ac:dyDescent="0.3">
      <c r="C130" s="67"/>
      <c r="D130" s="9"/>
    </row>
    <row r="131" spans="3:4" s="3" customFormat="1" ht="13.2" x14ac:dyDescent="0.3">
      <c r="C131" s="67"/>
      <c r="D131" s="9"/>
    </row>
    <row r="132" spans="3:4" s="3" customFormat="1" ht="13.2" x14ac:dyDescent="0.3">
      <c r="C132" s="67"/>
      <c r="D132" s="9"/>
    </row>
    <row r="133" spans="3:4" s="3" customFormat="1" ht="13.2" x14ac:dyDescent="0.3">
      <c r="C133" s="67"/>
      <c r="D133" s="9"/>
    </row>
    <row r="134" spans="3:4" s="3" customFormat="1" ht="13.2" x14ac:dyDescent="0.3">
      <c r="C134" s="67"/>
      <c r="D134" s="9"/>
    </row>
    <row r="135" spans="3:4" s="3" customFormat="1" ht="13.2" x14ac:dyDescent="0.3">
      <c r="C135" s="67"/>
      <c r="D135" s="9"/>
    </row>
    <row r="136" spans="3:4" s="3" customFormat="1" ht="13.2" x14ac:dyDescent="0.3">
      <c r="C136" s="67"/>
      <c r="D136" s="9"/>
    </row>
    <row r="137" spans="3:4" s="3" customFormat="1" ht="13.2" x14ac:dyDescent="0.3">
      <c r="C137" s="67"/>
      <c r="D137" s="9"/>
    </row>
    <row r="138" spans="3:4" s="3" customFormat="1" ht="13.2" x14ac:dyDescent="0.3">
      <c r="C138" s="67"/>
      <c r="D138" s="9"/>
    </row>
    <row r="139" spans="3:4" s="3" customFormat="1" ht="13.2" x14ac:dyDescent="0.3">
      <c r="C139" s="67"/>
      <c r="D139" s="9"/>
    </row>
    <row r="140" spans="3:4" s="3" customFormat="1" ht="13.2" x14ac:dyDescent="0.3">
      <c r="C140" s="67"/>
      <c r="D140" s="9"/>
    </row>
    <row r="141" spans="3:4" s="3" customFormat="1" ht="13.2" x14ac:dyDescent="0.3">
      <c r="C141" s="67"/>
      <c r="D141" s="9"/>
    </row>
    <row r="142" spans="3:4" s="3" customFormat="1" ht="13.2" x14ac:dyDescent="0.3">
      <c r="C142" s="67"/>
      <c r="D142" s="9"/>
    </row>
    <row r="143" spans="3:4" s="3" customFormat="1" ht="13.2" x14ac:dyDescent="0.3">
      <c r="C143" s="67"/>
      <c r="D143" s="9"/>
    </row>
    <row r="144" spans="3:4" s="3" customFormat="1" ht="13.2" x14ac:dyDescent="0.3">
      <c r="C144" s="67"/>
      <c r="D144" s="9"/>
    </row>
    <row r="145" spans="3:4" s="3" customFormat="1" ht="13.2" x14ac:dyDescent="0.3">
      <c r="C145" s="67"/>
      <c r="D145" s="9"/>
    </row>
    <row r="146" spans="3:4" s="3" customFormat="1" ht="13.2" x14ac:dyDescent="0.3">
      <c r="C146" s="67"/>
      <c r="D146" s="9"/>
    </row>
    <row r="147" spans="3:4" s="3" customFormat="1" ht="13.2" x14ac:dyDescent="0.3">
      <c r="C147" s="67"/>
      <c r="D147" s="9"/>
    </row>
    <row r="148" spans="3:4" s="3" customFormat="1" ht="13.2" x14ac:dyDescent="0.3">
      <c r="C148" s="67"/>
      <c r="D148" s="9"/>
    </row>
    <row r="149" spans="3:4" s="3" customFormat="1" ht="13.2" x14ac:dyDescent="0.3">
      <c r="C149" s="67"/>
      <c r="D149" s="9"/>
    </row>
    <row r="150" spans="3:4" s="3" customFormat="1" ht="13.2" x14ac:dyDescent="0.3">
      <c r="C150" s="67"/>
      <c r="D150" s="9"/>
    </row>
    <row r="151" spans="3:4" s="3" customFormat="1" ht="13.2" x14ac:dyDescent="0.3">
      <c r="C151" s="67"/>
      <c r="D151" s="9"/>
    </row>
    <row r="152" spans="3:4" s="3" customFormat="1" ht="13.2" x14ac:dyDescent="0.3">
      <c r="C152" s="67"/>
      <c r="D152" s="9"/>
    </row>
    <row r="153" spans="3:4" s="3" customFormat="1" ht="13.2" x14ac:dyDescent="0.3">
      <c r="C153" s="67"/>
      <c r="D153" s="9"/>
    </row>
    <row r="154" spans="3:4" s="3" customFormat="1" ht="13.2" x14ac:dyDescent="0.3">
      <c r="C154" s="67"/>
      <c r="D154" s="9"/>
    </row>
    <row r="155" spans="3:4" s="3" customFormat="1" ht="13.2" x14ac:dyDescent="0.3">
      <c r="C155" s="67"/>
      <c r="D155" s="9"/>
    </row>
    <row r="156" spans="3:4" s="3" customFormat="1" ht="13.2" x14ac:dyDescent="0.3">
      <c r="C156" s="67"/>
      <c r="D156" s="9"/>
    </row>
    <row r="157" spans="3:4" s="3" customFormat="1" ht="13.2" x14ac:dyDescent="0.3">
      <c r="C157" s="67"/>
      <c r="D157" s="9"/>
    </row>
    <row r="158" spans="3:4" s="3" customFormat="1" ht="13.2" x14ac:dyDescent="0.3">
      <c r="C158" s="67"/>
      <c r="D158" s="9"/>
    </row>
    <row r="159" spans="3:4" s="3" customFormat="1" ht="13.2" x14ac:dyDescent="0.3">
      <c r="C159" s="67"/>
      <c r="D159" s="9"/>
    </row>
    <row r="160" spans="3:4" s="3" customFormat="1" ht="13.2" x14ac:dyDescent="0.3">
      <c r="C160" s="67"/>
      <c r="D160" s="9"/>
    </row>
    <row r="161" spans="3:4" s="3" customFormat="1" ht="13.2" x14ac:dyDescent="0.3">
      <c r="C161" s="67"/>
      <c r="D161" s="9"/>
    </row>
    <row r="162" spans="3:4" s="3" customFormat="1" ht="13.2" x14ac:dyDescent="0.3">
      <c r="C162" s="67"/>
      <c r="D162" s="9"/>
    </row>
    <row r="163" spans="3:4" s="3" customFormat="1" ht="13.2" x14ac:dyDescent="0.3">
      <c r="C163" s="67"/>
      <c r="D163" s="9"/>
    </row>
    <row r="164" spans="3:4" s="3" customFormat="1" ht="13.2" x14ac:dyDescent="0.3">
      <c r="C164" s="67"/>
      <c r="D164" s="9"/>
    </row>
    <row r="165" spans="3:4" s="3" customFormat="1" ht="13.2" x14ac:dyDescent="0.3">
      <c r="C165" s="67"/>
      <c r="D165" s="9"/>
    </row>
    <row r="166" spans="3:4" s="3" customFormat="1" ht="13.2" x14ac:dyDescent="0.3">
      <c r="C166" s="67"/>
      <c r="D166" s="9"/>
    </row>
    <row r="167" spans="3:4" s="3" customFormat="1" ht="13.2" x14ac:dyDescent="0.3">
      <c r="C167" s="67"/>
      <c r="D167" s="9"/>
    </row>
    <row r="168" spans="3:4" s="3" customFormat="1" ht="13.2" x14ac:dyDescent="0.3">
      <c r="C168" s="67"/>
      <c r="D168" s="9"/>
    </row>
    <row r="169" spans="3:4" s="3" customFormat="1" ht="13.2" x14ac:dyDescent="0.3">
      <c r="C169" s="67"/>
      <c r="D169" s="9"/>
    </row>
    <row r="170" spans="3:4" s="3" customFormat="1" ht="13.2" x14ac:dyDescent="0.3">
      <c r="C170" s="67"/>
      <c r="D170" s="9"/>
    </row>
    <row r="171" spans="3:4" s="3" customFormat="1" ht="13.2" x14ac:dyDescent="0.3">
      <c r="C171" s="67"/>
      <c r="D171" s="9"/>
    </row>
    <row r="172" spans="3:4" s="3" customFormat="1" ht="13.2" x14ac:dyDescent="0.3">
      <c r="C172" s="67"/>
      <c r="D172" s="9"/>
    </row>
    <row r="173" spans="3:4" s="3" customFormat="1" ht="13.2" x14ac:dyDescent="0.3">
      <c r="C173" s="67"/>
      <c r="D173" s="9"/>
    </row>
    <row r="174" spans="3:4" s="3" customFormat="1" ht="13.2" x14ac:dyDescent="0.3">
      <c r="C174" s="67"/>
      <c r="D174" s="9"/>
    </row>
    <row r="175" spans="3:4" s="3" customFormat="1" ht="13.2" x14ac:dyDescent="0.3">
      <c r="C175" s="67"/>
      <c r="D175" s="9"/>
    </row>
    <row r="176" spans="3:4" s="3" customFormat="1" ht="13.2" x14ac:dyDescent="0.3">
      <c r="C176" s="67"/>
      <c r="D176" s="9"/>
    </row>
    <row r="177" spans="3:4" s="3" customFormat="1" ht="13.2" x14ac:dyDescent="0.3">
      <c r="C177" s="67"/>
      <c r="D177" s="9"/>
    </row>
    <row r="178" spans="3:4" s="3" customFormat="1" ht="13.2" x14ac:dyDescent="0.3">
      <c r="C178" s="67"/>
      <c r="D178" s="9"/>
    </row>
    <row r="179" spans="3:4" s="3" customFormat="1" ht="13.2" x14ac:dyDescent="0.3">
      <c r="C179" s="67"/>
      <c r="D179" s="9"/>
    </row>
    <row r="180" spans="3:4" s="3" customFormat="1" ht="13.2" x14ac:dyDescent="0.3">
      <c r="C180" s="67"/>
      <c r="D180" s="9"/>
    </row>
    <row r="181" spans="3:4" s="3" customFormat="1" ht="13.2" x14ac:dyDescent="0.3">
      <c r="C181" s="67"/>
      <c r="D181" s="9"/>
    </row>
  </sheetData>
  <sheetProtection selectLockedCells="1" selectUnlockedCells="1"/>
  <pageMargins left="0.75" right="0.75" top="1" bottom="1" header="0.5" footer="0.5"/>
  <pageSetup paperSize="9" scale="94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E18"/>
  <sheetViews>
    <sheetView topLeftCell="B1" workbookViewId="0">
      <selection activeCell="N24" sqref="N24"/>
    </sheetView>
  </sheetViews>
  <sheetFormatPr defaultColWidth="11.44140625" defaultRowHeight="16.8" x14ac:dyDescent="0.4"/>
  <cols>
    <col min="1" max="2" width="2.44140625" style="1" customWidth="1"/>
    <col min="3" max="3" width="5.88671875" style="63" customWidth="1"/>
    <col min="4" max="4" width="31.33203125" style="1" customWidth="1"/>
    <col min="5" max="5" width="56.6640625" style="69" customWidth="1"/>
    <col min="6" max="6" width="10.44140625" style="1" customWidth="1"/>
    <col min="7" max="16384" width="11.44140625" style="1"/>
  </cols>
  <sheetData>
    <row r="7" spans="3:5" ht="6.75" customHeight="1" x14ac:dyDescent="0.4"/>
    <row r="8" spans="3:5" ht="8.25" customHeight="1" x14ac:dyDescent="0.4"/>
    <row r="9" spans="3:5" x14ac:dyDescent="0.4">
      <c r="D9" s="62" t="s">
        <v>50</v>
      </c>
    </row>
    <row r="10" spans="3:5" x14ac:dyDescent="0.4">
      <c r="D10" s="6"/>
    </row>
    <row r="11" spans="3:5" s="3" customFormat="1" ht="15.75" customHeight="1" x14ac:dyDescent="0.3">
      <c r="C11" s="65">
        <v>1</v>
      </c>
      <c r="D11" s="4" t="s">
        <v>192</v>
      </c>
      <c r="E11" s="66" t="s">
        <v>115</v>
      </c>
    </row>
    <row r="12" spans="3:5" s="3" customFormat="1" ht="16.5" customHeight="1" x14ac:dyDescent="0.3">
      <c r="C12" s="65">
        <v>2</v>
      </c>
      <c r="D12" s="66" t="s">
        <v>111</v>
      </c>
      <c r="E12" s="66" t="s">
        <v>115</v>
      </c>
    </row>
    <row r="13" spans="3:5" s="3" customFormat="1" ht="63" customHeight="1" x14ac:dyDescent="0.3">
      <c r="C13" s="65" t="s">
        <v>58</v>
      </c>
      <c r="D13" s="66" t="s">
        <v>112</v>
      </c>
      <c r="E13" s="12" t="s">
        <v>197</v>
      </c>
    </row>
    <row r="14" spans="3:5" s="3" customFormat="1" ht="45.75" customHeight="1" x14ac:dyDescent="0.3">
      <c r="C14" s="65" t="s">
        <v>59</v>
      </c>
      <c r="D14" s="66" t="s">
        <v>130</v>
      </c>
      <c r="E14" s="12" t="s">
        <v>198</v>
      </c>
    </row>
    <row r="15" spans="3:5" s="3" customFormat="1" ht="16.5" customHeight="1" x14ac:dyDescent="0.3">
      <c r="C15" s="65" t="s">
        <v>60</v>
      </c>
      <c r="D15" s="66" t="s">
        <v>113</v>
      </c>
      <c r="E15" s="12" t="s">
        <v>193</v>
      </c>
    </row>
    <row r="16" spans="3:5" s="3" customFormat="1" ht="13.2" x14ac:dyDescent="0.3">
      <c r="C16" s="67"/>
      <c r="D16" s="68"/>
      <c r="E16" s="70" t="s">
        <v>110</v>
      </c>
    </row>
    <row r="17" spans="3:5" s="3" customFormat="1" ht="13.2" x14ac:dyDescent="0.3">
      <c r="C17" s="67"/>
      <c r="E17" s="71"/>
    </row>
    <row r="18" spans="3:5" s="3" customFormat="1" ht="13.2" x14ac:dyDescent="0.3">
      <c r="C18" s="67"/>
      <c r="E18" s="71"/>
    </row>
  </sheetData>
  <sheetProtection selectLockedCells="1" selectUnlockedCells="1"/>
  <pageMargins left="0.75" right="0.75" top="1" bottom="1" header="0.5" footer="0.5"/>
  <pageSetup paperSize="9" scale="76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44"/>
  <sheetViews>
    <sheetView tabSelected="1" workbookViewId="0">
      <selection activeCell="C29" sqref="C29"/>
    </sheetView>
  </sheetViews>
  <sheetFormatPr defaultColWidth="11.44140625" defaultRowHeight="13.2" x14ac:dyDescent="0.3"/>
  <cols>
    <col min="1" max="1" width="3.109375" style="50" customWidth="1"/>
    <col min="2" max="2" width="6.5546875" style="50" customWidth="1"/>
    <col min="3" max="3" width="79.33203125" style="78" customWidth="1"/>
    <col min="4" max="4" width="33.88671875" style="51" customWidth="1"/>
    <col min="5" max="16384" width="11.44140625" style="50"/>
  </cols>
  <sheetData>
    <row r="8" spans="2:4" ht="33.75" customHeight="1" x14ac:dyDescent="0.4">
      <c r="B8" s="61" t="s">
        <v>122</v>
      </c>
    </row>
    <row r="10" spans="2:4" s="52" customFormat="1" ht="18" customHeight="1" x14ac:dyDescent="0.3">
      <c r="B10" s="127" t="s">
        <v>2</v>
      </c>
      <c r="C10" s="124" t="s">
        <v>0</v>
      </c>
      <c r="D10" s="146" t="s">
        <v>1</v>
      </c>
    </row>
    <row r="11" spans="2:4" s="52" customFormat="1" ht="16.5" customHeight="1" x14ac:dyDescent="0.3">
      <c r="B11" s="53" t="s">
        <v>3</v>
      </c>
      <c r="C11" s="128" t="s">
        <v>16</v>
      </c>
      <c r="D11" s="128"/>
    </row>
    <row r="12" spans="2:4" s="52" customFormat="1" ht="16.5" customHeight="1" x14ac:dyDescent="0.3">
      <c r="B12" s="54" t="s">
        <v>4</v>
      </c>
      <c r="C12" s="128" t="s">
        <v>40</v>
      </c>
      <c r="D12" s="128"/>
    </row>
    <row r="13" spans="2:4" s="52" customFormat="1" ht="16.5" customHeight="1" x14ac:dyDescent="0.3">
      <c r="B13" s="54" t="s">
        <v>5</v>
      </c>
      <c r="C13" s="55" t="s">
        <v>41</v>
      </c>
      <c r="D13" s="128"/>
    </row>
    <row r="14" spans="2:4" s="52" customFormat="1" ht="16.5" customHeight="1" x14ac:dyDescent="0.3">
      <c r="B14" s="54" t="s">
        <v>6</v>
      </c>
      <c r="C14" s="128" t="s">
        <v>42</v>
      </c>
      <c r="D14" s="128"/>
    </row>
    <row r="15" spans="2:4" s="52" customFormat="1" ht="16.5" customHeight="1" x14ac:dyDescent="0.3">
      <c r="B15" s="54" t="s">
        <v>7</v>
      </c>
      <c r="C15" s="128" t="s">
        <v>45</v>
      </c>
      <c r="D15" s="128"/>
    </row>
    <row r="16" spans="2:4" s="52" customFormat="1" ht="16.5" customHeight="1" x14ac:dyDescent="0.3">
      <c r="B16" s="54" t="s">
        <v>8</v>
      </c>
      <c r="C16" s="128" t="s">
        <v>46</v>
      </c>
      <c r="D16" s="128"/>
    </row>
    <row r="17" spans="2:7" s="52" customFormat="1" ht="16.5" customHeight="1" x14ac:dyDescent="0.3">
      <c r="B17" s="54" t="s">
        <v>9</v>
      </c>
      <c r="C17" s="131" t="s">
        <v>47</v>
      </c>
      <c r="D17" s="128"/>
      <c r="E17" s="149"/>
      <c r="F17" s="149"/>
      <c r="G17" s="149"/>
    </row>
    <row r="18" spans="2:7" s="52" customFormat="1" ht="16.5" customHeight="1" x14ac:dyDescent="0.3">
      <c r="B18" s="54" t="s">
        <v>10</v>
      </c>
      <c r="C18" s="131" t="s">
        <v>48</v>
      </c>
      <c r="D18" s="128"/>
      <c r="E18" s="149"/>
      <c r="F18" s="149"/>
      <c r="G18" s="149"/>
    </row>
    <row r="19" spans="2:7" s="52" customFormat="1" ht="16.5" customHeight="1" x14ac:dyDescent="0.3">
      <c r="B19" s="54" t="s">
        <v>68</v>
      </c>
      <c r="C19" s="131" t="s">
        <v>49</v>
      </c>
      <c r="D19" s="128"/>
      <c r="E19" s="149"/>
      <c r="F19" s="149"/>
      <c r="G19" s="149"/>
    </row>
    <row r="20" spans="2:7" s="52" customFormat="1" ht="16.5" customHeight="1" x14ac:dyDescent="0.3">
      <c r="B20" s="54" t="s">
        <v>178</v>
      </c>
      <c r="C20" s="131" t="s">
        <v>179</v>
      </c>
      <c r="D20" s="128"/>
      <c r="E20" s="149"/>
      <c r="F20" s="149"/>
      <c r="G20" s="149"/>
    </row>
    <row r="21" spans="2:7" s="52" customFormat="1" ht="16.5" customHeight="1" x14ac:dyDescent="0.3">
      <c r="B21" s="54" t="s">
        <v>180</v>
      </c>
      <c r="C21" s="131" t="s">
        <v>181</v>
      </c>
      <c r="D21" s="128"/>
      <c r="E21" s="149"/>
      <c r="F21" s="149"/>
      <c r="G21" s="149"/>
    </row>
    <row r="22" spans="2:7" s="52" customFormat="1" ht="16.5" customHeight="1" x14ac:dyDescent="0.3">
      <c r="B22" s="54" t="s">
        <v>182</v>
      </c>
      <c r="C22" s="131" t="s">
        <v>183</v>
      </c>
      <c r="D22" s="128"/>
      <c r="E22" s="149"/>
      <c r="F22" s="149"/>
      <c r="G22" s="149"/>
    </row>
    <row r="23" spans="2:7" s="52" customFormat="1" ht="18" customHeight="1" x14ac:dyDescent="0.3">
      <c r="B23" s="127"/>
      <c r="C23" s="124" t="s">
        <v>71</v>
      </c>
      <c r="D23" s="146" t="s">
        <v>1</v>
      </c>
    </row>
    <row r="24" spans="2:7" s="52" customFormat="1" ht="16.5" customHeight="1" x14ac:dyDescent="0.3">
      <c r="B24" s="53" t="s">
        <v>11</v>
      </c>
      <c r="C24" s="128" t="s">
        <v>51</v>
      </c>
      <c r="D24" s="128"/>
    </row>
    <row r="25" spans="2:7" s="52" customFormat="1" ht="16.5" customHeight="1" x14ac:dyDescent="0.3">
      <c r="B25" s="54" t="s">
        <v>12</v>
      </c>
      <c r="C25" s="128" t="s">
        <v>73</v>
      </c>
      <c r="D25" s="128"/>
    </row>
    <row r="26" spans="2:7" s="52" customFormat="1" ht="16.5" customHeight="1" x14ac:dyDescent="0.3">
      <c r="B26" s="54" t="s">
        <v>13</v>
      </c>
      <c r="C26" s="128" t="s">
        <v>238</v>
      </c>
      <c r="D26" s="128"/>
    </row>
    <row r="27" spans="2:7" s="52" customFormat="1" ht="16.5" customHeight="1" x14ac:dyDescent="0.3">
      <c r="B27" s="54" t="s">
        <v>14</v>
      </c>
      <c r="C27" s="128" t="s">
        <v>239</v>
      </c>
      <c r="D27" s="128"/>
    </row>
    <row r="28" spans="2:7" s="52" customFormat="1" ht="16.5" customHeight="1" x14ac:dyDescent="0.3">
      <c r="B28" s="54" t="s">
        <v>15</v>
      </c>
      <c r="C28" s="128" t="s">
        <v>240</v>
      </c>
      <c r="D28" s="128"/>
    </row>
    <row r="29" spans="2:7" s="52" customFormat="1" ht="16.5" customHeight="1" x14ac:dyDescent="0.3">
      <c r="B29" s="54" t="s">
        <v>69</v>
      </c>
      <c r="C29" s="128" t="s">
        <v>241</v>
      </c>
      <c r="D29" s="128"/>
    </row>
    <row r="30" spans="2:7" s="52" customFormat="1" ht="16.5" customHeight="1" x14ac:dyDescent="0.3">
      <c r="B30" s="54" t="s">
        <v>70</v>
      </c>
      <c r="C30" s="128" t="s">
        <v>242</v>
      </c>
      <c r="D30" s="128"/>
    </row>
    <row r="31" spans="2:7" s="52" customFormat="1" ht="16.5" customHeight="1" x14ac:dyDescent="0.3">
      <c r="B31" s="129" t="s">
        <v>74</v>
      </c>
      <c r="C31" s="130" t="s">
        <v>243</v>
      </c>
      <c r="D31" s="128"/>
    </row>
    <row r="32" spans="2:7" s="52" customFormat="1" ht="18" customHeight="1" x14ac:dyDescent="0.3">
      <c r="B32" s="127"/>
      <c r="C32" s="124" t="s">
        <v>52</v>
      </c>
      <c r="D32" s="146" t="s">
        <v>1</v>
      </c>
    </row>
    <row r="33" spans="2:4" ht="14.25" customHeight="1" x14ac:dyDescent="0.3">
      <c r="B33" s="56" t="s">
        <v>17</v>
      </c>
      <c r="C33" s="79" t="s">
        <v>65</v>
      </c>
      <c r="D33" s="58"/>
    </row>
    <row r="34" spans="2:4" ht="14.25" customHeight="1" x14ac:dyDescent="0.3">
      <c r="B34" s="57" t="s">
        <v>18</v>
      </c>
      <c r="C34" s="79" t="s">
        <v>53</v>
      </c>
      <c r="D34" s="58"/>
    </row>
    <row r="35" spans="2:4" ht="14.25" customHeight="1" x14ac:dyDescent="0.3">
      <c r="B35" s="57" t="s">
        <v>19</v>
      </c>
      <c r="C35" s="79" t="s">
        <v>66</v>
      </c>
      <c r="D35" s="58"/>
    </row>
    <row r="36" spans="2:4" ht="14.25" customHeight="1" x14ac:dyDescent="0.3">
      <c r="B36" s="57" t="s">
        <v>20</v>
      </c>
      <c r="C36" s="79" t="s">
        <v>54</v>
      </c>
      <c r="D36" s="58"/>
    </row>
    <row r="37" spans="2:4" ht="14.25" customHeight="1" x14ac:dyDescent="0.3">
      <c r="B37" s="57" t="s">
        <v>21</v>
      </c>
      <c r="C37" s="79" t="s">
        <v>67</v>
      </c>
      <c r="D37" s="58"/>
    </row>
    <row r="38" spans="2:4" ht="14.25" customHeight="1" x14ac:dyDescent="0.3">
      <c r="B38" s="57" t="s">
        <v>22</v>
      </c>
      <c r="C38" s="79" t="s">
        <v>55</v>
      </c>
      <c r="D38" s="58"/>
    </row>
    <row r="39" spans="2:4" ht="14.25" customHeight="1" x14ac:dyDescent="0.3">
      <c r="B39" s="59" t="s">
        <v>72</v>
      </c>
      <c r="C39" s="80" t="s">
        <v>56</v>
      </c>
      <c r="D39" s="58"/>
    </row>
    <row r="40" spans="2:4" s="52" customFormat="1" ht="18" customHeight="1" x14ac:dyDescent="0.3">
      <c r="B40" s="127"/>
      <c r="C40" s="124" t="s">
        <v>57</v>
      </c>
      <c r="D40" s="146" t="s">
        <v>1</v>
      </c>
    </row>
    <row r="41" spans="2:4" ht="14.25" customHeight="1" x14ac:dyDescent="0.3">
      <c r="B41" s="56" t="s">
        <v>23</v>
      </c>
      <c r="C41" s="79" t="s">
        <v>31</v>
      </c>
      <c r="D41" s="58"/>
    </row>
    <row r="42" spans="2:4" ht="14.25" customHeight="1" x14ac:dyDescent="0.3">
      <c r="B42" s="57" t="s">
        <v>24</v>
      </c>
      <c r="C42" s="79" t="s">
        <v>194</v>
      </c>
      <c r="D42" s="58"/>
    </row>
    <row r="43" spans="2:4" ht="14.25" customHeight="1" x14ac:dyDescent="0.3">
      <c r="B43" s="57" t="s">
        <v>25</v>
      </c>
      <c r="C43" s="79" t="s">
        <v>32</v>
      </c>
      <c r="D43" s="58"/>
    </row>
    <row r="44" spans="2:4" x14ac:dyDescent="0.3">
      <c r="D44" s="60"/>
    </row>
  </sheetData>
  <sheetProtection selectLockedCells="1"/>
  <mergeCells count="2">
    <mergeCell ref="E17:G19"/>
    <mergeCell ref="E20:G22"/>
  </mergeCells>
  <pageMargins left="0.75" right="0.75" top="1" bottom="1" header="0.5" footer="0.5"/>
  <pageSetup paperSize="9" scale="93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I27"/>
  <sheetViews>
    <sheetView topLeftCell="A11" zoomScaleNormal="100" workbookViewId="0">
      <selection activeCell="C18" sqref="C18"/>
    </sheetView>
  </sheetViews>
  <sheetFormatPr defaultColWidth="11.44140625" defaultRowHeight="13.2" outlineLevelCol="1" x14ac:dyDescent="0.3"/>
  <cols>
    <col min="1" max="1" width="3.5546875" style="9" customWidth="1"/>
    <col min="2" max="2" width="6.88671875" style="9" customWidth="1"/>
    <col min="3" max="3" width="48.6640625" style="9" customWidth="1"/>
    <col min="4" max="4" width="34.5546875" style="9" customWidth="1"/>
    <col min="5" max="5" width="11.44140625" style="9"/>
    <col min="6" max="6" width="11.44140625" style="9" customWidth="1"/>
    <col min="7" max="7" width="23.88671875" style="9" hidden="1" customWidth="1" outlineLevel="1"/>
    <col min="8" max="8" width="11.44140625" style="9" hidden="1" customWidth="1" outlineLevel="1"/>
    <col min="9" max="9" width="11.44140625" style="9" collapsed="1"/>
    <col min="10" max="16384" width="11.44140625" style="9"/>
  </cols>
  <sheetData>
    <row r="7" spans="2:8" ht="45" customHeight="1" thickBot="1" x14ac:dyDescent="0.45">
      <c r="B7" s="61" t="s">
        <v>91</v>
      </c>
    </row>
    <row r="8" spans="2:8" ht="6.75" customHeight="1" x14ac:dyDescent="0.3">
      <c r="B8" s="10"/>
      <c r="C8" s="10"/>
      <c r="D8" s="10"/>
      <c r="G8" s="150" t="s">
        <v>138</v>
      </c>
      <c r="H8" s="151"/>
    </row>
    <row r="9" spans="2:8" s="49" customFormat="1" ht="18.600000000000001" customHeight="1" thickBot="1" x14ac:dyDescent="0.35">
      <c r="B9" s="124" t="s">
        <v>2</v>
      </c>
      <c r="C9" s="124" t="s">
        <v>107</v>
      </c>
      <c r="D9" s="124" t="s">
        <v>207</v>
      </c>
      <c r="G9" s="152"/>
      <c r="H9" s="153"/>
    </row>
    <row r="10" spans="2:8" ht="38.25" customHeight="1" x14ac:dyDescent="0.3">
      <c r="B10" s="11" t="s">
        <v>39</v>
      </c>
      <c r="C10" s="12" t="s">
        <v>278</v>
      </c>
      <c r="D10" s="21"/>
      <c r="G10" s="13" t="e">
        <f>IF(#REF!&gt;9,VLOOKUP(#REF!,#REF!,2,FALSE)+4+D10,VLOOKUP(#REF!,#REF!,2,FALSE)+D10)</f>
        <v>#REF!</v>
      </c>
      <c r="H10" s="14" t="s">
        <v>141</v>
      </c>
    </row>
    <row r="11" spans="2:8" ht="29.25" customHeight="1" x14ac:dyDescent="0.3">
      <c r="B11" s="11" t="s">
        <v>43</v>
      </c>
      <c r="C11" s="12" t="s">
        <v>199</v>
      </c>
      <c r="D11" s="21"/>
      <c r="G11" s="16" t="e">
        <f>IF(#REF!&gt;9,VLOOKUP(#REF!,#REF!,3,FALSE)+8+D11,VLOOKUP(#REF!,#REF!,3,FALSE)+D11)</f>
        <v>#REF!</v>
      </c>
      <c r="H11" s="17" t="s">
        <v>139</v>
      </c>
    </row>
    <row r="12" spans="2:8" ht="26.25" customHeight="1" thickBot="1" x14ac:dyDescent="0.35">
      <c r="B12" s="11" t="s">
        <v>58</v>
      </c>
      <c r="C12" s="12" t="s">
        <v>288</v>
      </c>
      <c r="D12" s="21"/>
      <c r="G12" s="18" t="e">
        <f>IF(#REF!&gt;9,VLOOKUP(#REF!,#REF!,4,FALSE)+200+D12,VLOOKUP(#REF!,#REF!,4,FALSE)+D12)</f>
        <v>#REF!</v>
      </c>
      <c r="H12" s="19" t="s">
        <v>139</v>
      </c>
    </row>
    <row r="13" spans="2:8" ht="26.25" customHeight="1" thickBot="1" x14ac:dyDescent="0.35">
      <c r="B13" s="11" t="s">
        <v>59</v>
      </c>
      <c r="C13" s="12" t="s">
        <v>279</v>
      </c>
      <c r="D13" s="21"/>
      <c r="G13" s="147"/>
      <c r="H13" s="148"/>
    </row>
    <row r="14" spans="2:8" ht="26.25" customHeight="1" thickBot="1" x14ac:dyDescent="0.35">
      <c r="B14" s="11" t="s">
        <v>60</v>
      </c>
      <c r="C14" s="12" t="s">
        <v>284</v>
      </c>
      <c r="D14" s="21"/>
      <c r="G14" s="147"/>
      <c r="H14" s="148"/>
    </row>
    <row r="15" spans="2:8" ht="26.25" customHeight="1" thickBot="1" x14ac:dyDescent="0.35">
      <c r="B15" s="11" t="s">
        <v>285</v>
      </c>
      <c r="C15" s="12" t="s">
        <v>287</v>
      </c>
      <c r="D15" s="21"/>
      <c r="G15" s="147"/>
      <c r="H15" s="148"/>
    </row>
    <row r="16" spans="2:8" ht="26.25" customHeight="1" thickBot="1" x14ac:dyDescent="0.35">
      <c r="B16" s="11" t="s">
        <v>286</v>
      </c>
      <c r="C16" s="12" t="s">
        <v>289</v>
      </c>
      <c r="D16" s="21"/>
      <c r="G16" s="147"/>
      <c r="H16" s="148"/>
    </row>
    <row r="17" spans="2:8" ht="24.75" customHeight="1" thickBot="1" x14ac:dyDescent="0.35">
      <c r="B17" s="11" t="s">
        <v>62</v>
      </c>
      <c r="C17" s="12" t="s">
        <v>195</v>
      </c>
      <c r="D17" s="21"/>
      <c r="G17" s="154" t="s">
        <v>140</v>
      </c>
      <c r="H17" s="155"/>
    </row>
    <row r="18" spans="2:8" ht="25.5" customHeight="1" x14ac:dyDescent="0.3">
      <c r="B18" s="11" t="s">
        <v>63</v>
      </c>
      <c r="C18" s="12" t="s">
        <v>200</v>
      </c>
      <c r="D18" s="134"/>
    </row>
    <row r="19" spans="2:8" x14ac:dyDescent="0.3">
      <c r="B19" s="11" t="s">
        <v>280</v>
      </c>
      <c r="C19" s="21" t="s">
        <v>185</v>
      </c>
      <c r="D19" s="21"/>
    </row>
    <row r="20" spans="2:8" x14ac:dyDescent="0.3">
      <c r="B20" s="11" t="s">
        <v>281</v>
      </c>
      <c r="C20" s="21" t="s">
        <v>186</v>
      </c>
      <c r="D20" s="21"/>
    </row>
    <row r="21" spans="2:8" x14ac:dyDescent="0.3">
      <c r="B21" s="11" t="s">
        <v>282</v>
      </c>
      <c r="C21" s="21" t="s">
        <v>187</v>
      </c>
      <c r="D21" s="21"/>
    </row>
    <row r="22" spans="2:8" x14ac:dyDescent="0.3">
      <c r="B22" s="11" t="s">
        <v>283</v>
      </c>
      <c r="C22" s="21" t="s">
        <v>188</v>
      </c>
      <c r="D22" s="21"/>
    </row>
    <row r="23" spans="2:8" x14ac:dyDescent="0.3">
      <c r="B23" s="11" t="s">
        <v>75</v>
      </c>
      <c r="C23" s="12" t="s">
        <v>26</v>
      </c>
      <c r="D23" s="21"/>
    </row>
    <row r="24" spans="2:8" x14ac:dyDescent="0.3">
      <c r="B24" s="11" t="s">
        <v>95</v>
      </c>
      <c r="C24" s="12" t="s">
        <v>131</v>
      </c>
      <c r="D24" s="21"/>
    </row>
    <row r="25" spans="2:8" x14ac:dyDescent="0.3">
      <c r="B25" s="11"/>
      <c r="C25" s="12"/>
      <c r="D25" s="23"/>
    </row>
    <row r="26" spans="2:8" ht="21.6" customHeight="1" x14ac:dyDescent="0.3">
      <c r="D26" s="10"/>
    </row>
    <row r="27" spans="2:8" ht="21.6" customHeight="1" x14ac:dyDescent="0.3"/>
  </sheetData>
  <mergeCells count="2">
    <mergeCell ref="G8:H9"/>
    <mergeCell ref="G17:H17"/>
  </mergeCells>
  <pageMargins left="0.75" right="0.75" top="1" bottom="1" header="0.5" footer="0.5"/>
  <pageSetup paperSize="9" scale="9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5"/>
  <sheetViews>
    <sheetView zoomScaleNormal="100" workbookViewId="0">
      <selection activeCell="D27" sqref="D27"/>
    </sheetView>
  </sheetViews>
  <sheetFormatPr defaultColWidth="11.44140625" defaultRowHeight="11.4" x14ac:dyDescent="0.25"/>
  <cols>
    <col min="1" max="1" width="3.5546875" style="24" customWidth="1"/>
    <col min="2" max="2" width="6.88671875" style="24" customWidth="1"/>
    <col min="3" max="3" width="47.6640625" style="24" bestFit="1" customWidth="1"/>
    <col min="4" max="4" width="22.33203125" style="24" bestFit="1" customWidth="1"/>
    <col min="5" max="5" width="16" style="24" customWidth="1"/>
    <col min="6" max="16384" width="11.44140625" style="24"/>
  </cols>
  <sheetData>
    <row r="7" spans="2:5" ht="60.75" customHeight="1" x14ac:dyDescent="0.4">
      <c r="B7" s="81" t="s">
        <v>108</v>
      </c>
    </row>
    <row r="8" spans="2:5" ht="6.6" customHeight="1" x14ac:dyDescent="0.25">
      <c r="B8" s="25"/>
      <c r="C8" s="25"/>
      <c r="D8" s="25"/>
    </row>
    <row r="9" spans="2:5" s="82" customFormat="1" ht="19.5" customHeight="1" x14ac:dyDescent="0.3">
      <c r="B9" s="135" t="s">
        <v>2</v>
      </c>
      <c r="C9" s="135" t="s">
        <v>92</v>
      </c>
      <c r="D9" s="135" t="s">
        <v>206</v>
      </c>
      <c r="E9" s="145" t="s">
        <v>29</v>
      </c>
    </row>
    <row r="10" spans="2:5" s="9" customFormat="1" ht="30.75" customHeight="1" x14ac:dyDescent="0.3">
      <c r="B10" s="15" t="s">
        <v>39</v>
      </c>
      <c r="C10" s="12" t="s">
        <v>202</v>
      </c>
      <c r="D10" s="15"/>
      <c r="E10" s="144"/>
    </row>
    <row r="11" spans="2:5" s="9" customFormat="1" ht="17.25" customHeight="1" x14ac:dyDescent="0.3">
      <c r="B11" s="15" t="s">
        <v>43</v>
      </c>
      <c r="C11" s="12" t="s">
        <v>196</v>
      </c>
      <c r="D11" s="15"/>
      <c r="E11" s="144"/>
    </row>
    <row r="12" spans="2:5" s="9" customFormat="1" ht="30.75" customHeight="1" x14ac:dyDescent="0.3">
      <c r="B12" s="15" t="s">
        <v>58</v>
      </c>
      <c r="C12" s="12" t="s">
        <v>203</v>
      </c>
      <c r="D12" s="20"/>
      <c r="E12" s="144"/>
    </row>
    <row r="13" spans="2:5" s="9" customFormat="1" ht="30.75" customHeight="1" x14ac:dyDescent="0.3">
      <c r="B13" s="15" t="s">
        <v>59</v>
      </c>
      <c r="C13" s="12" t="s">
        <v>204</v>
      </c>
      <c r="D13" s="12"/>
      <c r="E13" s="144"/>
    </row>
    <row r="14" spans="2:5" s="9" customFormat="1" ht="21" customHeight="1" x14ac:dyDescent="0.3">
      <c r="B14" s="15" t="s">
        <v>60</v>
      </c>
      <c r="C14" s="12" t="s">
        <v>132</v>
      </c>
      <c r="D14" s="20"/>
      <c r="E14" s="144"/>
    </row>
    <row r="15" spans="2:5" s="9" customFormat="1" ht="21" customHeight="1" x14ac:dyDescent="0.3">
      <c r="B15" s="15">
        <v>6</v>
      </c>
      <c r="C15" s="12" t="s">
        <v>205</v>
      </c>
      <c r="D15" s="20"/>
      <c r="E15" s="1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Normal="100" workbookViewId="0">
      <pane ySplit="14" topLeftCell="A15" activePane="bottomLeft" state="frozen"/>
      <selection pane="bottomLeft" activeCell="B47" sqref="B47"/>
    </sheetView>
  </sheetViews>
  <sheetFormatPr defaultColWidth="12.44140625" defaultRowHeight="11.4" x14ac:dyDescent="0.25"/>
  <cols>
    <col min="1" max="1" width="2.5546875" style="87" customWidth="1"/>
    <col min="2" max="2" width="5.33203125" style="98" customWidth="1"/>
    <col min="3" max="3" width="57.6640625" style="99" customWidth="1"/>
    <col min="4" max="4" width="11.88671875" style="100" customWidth="1"/>
    <col min="5" max="5" width="20.44140625" style="101" customWidth="1"/>
    <col min="6" max="6" width="61.5546875" style="87" customWidth="1"/>
    <col min="7" max="16384" width="12.44140625" style="87"/>
  </cols>
  <sheetData>
    <row r="1" spans="2:6" s="73" customFormat="1" ht="13.2" x14ac:dyDescent="0.3">
      <c r="B1" s="84"/>
      <c r="C1" s="102"/>
      <c r="D1" s="85"/>
      <c r="E1" s="85"/>
    </row>
    <row r="2" spans="2:6" s="73" customFormat="1" ht="13.2" x14ac:dyDescent="0.3">
      <c r="B2" s="84"/>
      <c r="C2" s="102"/>
      <c r="D2" s="85"/>
      <c r="E2" s="85"/>
    </row>
    <row r="3" spans="2:6" s="73" customFormat="1" ht="13.2" x14ac:dyDescent="0.3">
      <c r="B3" s="84"/>
      <c r="C3" s="102"/>
      <c r="D3" s="85"/>
      <c r="E3" s="85"/>
    </row>
    <row r="4" spans="2:6" s="73" customFormat="1" ht="13.2" x14ac:dyDescent="0.3">
      <c r="B4" s="84"/>
      <c r="C4" s="102"/>
      <c r="D4" s="85"/>
      <c r="E4" s="85"/>
    </row>
    <row r="5" spans="2:6" s="73" customFormat="1" ht="13.2" x14ac:dyDescent="0.3">
      <c r="B5" s="84"/>
      <c r="C5" s="102"/>
      <c r="D5" s="85"/>
      <c r="E5" s="85"/>
    </row>
    <row r="6" spans="2:6" s="73" customFormat="1" ht="13.2" x14ac:dyDescent="0.3">
      <c r="B6" s="84"/>
      <c r="C6" s="102"/>
      <c r="D6" s="85"/>
      <c r="E6" s="85"/>
    </row>
    <row r="7" spans="2:6" s="73" customFormat="1" ht="13.2" x14ac:dyDescent="0.3">
      <c r="B7" s="84"/>
      <c r="C7" s="102"/>
      <c r="D7" s="85"/>
      <c r="E7" s="85"/>
    </row>
    <row r="8" spans="2:6" s="73" customFormat="1" ht="13.2" x14ac:dyDescent="0.3">
      <c r="B8" s="84"/>
      <c r="C8" s="102"/>
      <c r="D8" s="85"/>
      <c r="E8" s="85"/>
    </row>
    <row r="9" spans="2:6" s="73" customFormat="1" ht="13.2" x14ac:dyDescent="0.3">
      <c r="B9" s="84"/>
      <c r="C9" s="102"/>
      <c r="D9" s="85"/>
      <c r="E9" s="85"/>
    </row>
    <row r="10" spans="2:6" s="73" customFormat="1" ht="16.8" x14ac:dyDescent="0.4">
      <c r="C10" s="103" t="s">
        <v>96</v>
      </c>
      <c r="D10" s="85"/>
      <c r="E10" s="85"/>
    </row>
    <row r="11" spans="2:6" s="73" customFormat="1" ht="4.5" customHeight="1" x14ac:dyDescent="0.3">
      <c r="B11" s="86"/>
      <c r="C11" s="102"/>
      <c r="D11" s="85"/>
      <c r="E11" s="85"/>
    </row>
    <row r="12" spans="2:6" s="73" customFormat="1" ht="15" x14ac:dyDescent="0.35">
      <c r="B12" s="86"/>
      <c r="C12" s="104" t="s">
        <v>244</v>
      </c>
      <c r="D12" s="85"/>
      <c r="E12" s="85"/>
    </row>
    <row r="13" spans="2:6" s="73" customFormat="1" ht="13.2" x14ac:dyDescent="0.3">
      <c r="B13" s="84"/>
      <c r="C13" s="102"/>
      <c r="D13" s="85"/>
      <c r="E13" s="85"/>
    </row>
    <row r="14" spans="2:6" s="105" customFormat="1" ht="26.25" customHeight="1" x14ac:dyDescent="0.3">
      <c r="B14" s="123" t="s">
        <v>2</v>
      </c>
      <c r="C14" s="124" t="s">
        <v>27</v>
      </c>
      <c r="D14" s="124" t="s">
        <v>208</v>
      </c>
      <c r="E14" s="124" t="s">
        <v>28</v>
      </c>
      <c r="F14" s="124" t="s">
        <v>29</v>
      </c>
    </row>
    <row r="15" spans="2:6" s="106" customFormat="1" ht="17.25" customHeight="1" x14ac:dyDescent="0.3">
      <c r="B15" s="122" t="s">
        <v>39</v>
      </c>
      <c r="C15" s="156" t="s">
        <v>142</v>
      </c>
      <c r="D15" s="157"/>
      <c r="E15" s="157"/>
      <c r="F15" s="158"/>
    </row>
    <row r="16" spans="2:6" s="106" customFormat="1" ht="67.5" customHeight="1" x14ac:dyDescent="0.3">
      <c r="B16" s="107" t="s">
        <v>143</v>
      </c>
      <c r="C16" s="55" t="s">
        <v>170</v>
      </c>
      <c r="D16" s="108"/>
      <c r="E16" s="108">
        <v>2</v>
      </c>
      <c r="F16" s="110" t="s">
        <v>214</v>
      </c>
    </row>
    <row r="17" spans="2:6" s="106" customFormat="1" ht="26.4" x14ac:dyDescent="0.3">
      <c r="B17" s="107" t="s">
        <v>144</v>
      </c>
      <c r="C17" s="55" t="s">
        <v>216</v>
      </c>
      <c r="D17" s="108"/>
      <c r="E17" s="109" t="s">
        <v>217</v>
      </c>
      <c r="F17" s="111" t="s">
        <v>215</v>
      </c>
    </row>
    <row r="18" spans="2:6" s="106" customFormat="1" ht="17.25" customHeight="1" x14ac:dyDescent="0.3">
      <c r="B18" s="122" t="s">
        <v>43</v>
      </c>
      <c r="C18" s="156" t="s">
        <v>260</v>
      </c>
      <c r="D18" s="157"/>
      <c r="E18" s="157"/>
      <c r="F18" s="158"/>
    </row>
    <row r="19" spans="2:6" s="106" customFormat="1" ht="31.5" customHeight="1" x14ac:dyDescent="0.3">
      <c r="B19" s="107" t="s">
        <v>145</v>
      </c>
      <c r="C19" s="55" t="s">
        <v>146</v>
      </c>
      <c r="D19" s="108"/>
      <c r="E19" s="109" t="s">
        <v>30</v>
      </c>
      <c r="F19" s="110" t="s">
        <v>212</v>
      </c>
    </row>
    <row r="20" spans="2:6" s="106" customFormat="1" ht="13.2" x14ac:dyDescent="0.3">
      <c r="B20" s="107" t="s">
        <v>147</v>
      </c>
      <c r="C20" s="55" t="s">
        <v>123</v>
      </c>
      <c r="D20" s="112"/>
      <c r="E20" s="109" t="s">
        <v>97</v>
      </c>
      <c r="F20" s="110" t="s">
        <v>213</v>
      </c>
    </row>
    <row r="21" spans="2:6" s="106" customFormat="1" ht="39.6" x14ac:dyDescent="0.3">
      <c r="B21" s="107" t="s">
        <v>148</v>
      </c>
      <c r="C21" s="55" t="s">
        <v>100</v>
      </c>
      <c r="D21" s="108"/>
      <c r="E21" s="109" t="s">
        <v>210</v>
      </c>
      <c r="F21" s="110" t="s">
        <v>219</v>
      </c>
    </row>
    <row r="22" spans="2:6" s="106" customFormat="1" ht="13.2" x14ac:dyDescent="0.3">
      <c r="B22" s="107" t="s">
        <v>149</v>
      </c>
      <c r="C22" s="55" t="s">
        <v>99</v>
      </c>
      <c r="D22" s="112"/>
      <c r="E22" s="109" t="s">
        <v>98</v>
      </c>
      <c r="F22" s="110" t="s">
        <v>220</v>
      </c>
    </row>
    <row r="23" spans="2:6" s="106" customFormat="1" ht="16.5" customHeight="1" x14ac:dyDescent="0.3">
      <c r="B23" s="107" t="s">
        <v>150</v>
      </c>
      <c r="C23" s="55" t="s">
        <v>211</v>
      </c>
      <c r="D23" s="112"/>
      <c r="E23" s="109" t="s">
        <v>277</v>
      </c>
      <c r="F23" s="110" t="s">
        <v>235</v>
      </c>
    </row>
    <row r="24" spans="2:6" s="106" customFormat="1" ht="17.25" customHeight="1" x14ac:dyDescent="0.3">
      <c r="B24" s="126" t="s">
        <v>151</v>
      </c>
      <c r="C24" s="125" t="s">
        <v>218</v>
      </c>
      <c r="D24" s="112"/>
      <c r="E24" s="109"/>
      <c r="F24" s="110" t="s">
        <v>234</v>
      </c>
    </row>
    <row r="25" spans="2:6" s="106" customFormat="1" ht="184.8" x14ac:dyDescent="0.3">
      <c r="B25" s="107" t="s">
        <v>152</v>
      </c>
      <c r="C25" s="55" t="s">
        <v>153</v>
      </c>
      <c r="D25" s="108"/>
      <c r="E25" s="108">
        <v>5</v>
      </c>
      <c r="F25" s="138" t="s">
        <v>250</v>
      </c>
    </row>
    <row r="26" spans="2:6" s="106" customFormat="1" ht="42.75" customHeight="1" x14ac:dyDescent="0.3">
      <c r="B26" s="107" t="s">
        <v>154</v>
      </c>
      <c r="C26" s="55" t="s">
        <v>155</v>
      </c>
      <c r="D26" s="108"/>
      <c r="E26" s="108">
        <v>5</v>
      </c>
      <c r="F26" s="110" t="s">
        <v>209</v>
      </c>
    </row>
    <row r="27" spans="2:6" s="106" customFormat="1" ht="17.25" customHeight="1" x14ac:dyDescent="0.3">
      <c r="B27" s="122" t="s">
        <v>58</v>
      </c>
      <c r="C27" s="156" t="s">
        <v>236</v>
      </c>
      <c r="D27" s="157"/>
      <c r="E27" s="157"/>
      <c r="F27" s="158"/>
    </row>
    <row r="28" spans="2:6" s="106" customFormat="1" ht="39" customHeight="1" x14ac:dyDescent="0.3">
      <c r="B28" s="107" t="s">
        <v>156</v>
      </c>
      <c r="C28" s="55" t="s">
        <v>102</v>
      </c>
      <c r="D28" s="113"/>
      <c r="E28" s="109" t="s">
        <v>30</v>
      </c>
      <c r="F28" s="111"/>
    </row>
    <row r="29" spans="2:6" s="106" customFormat="1" ht="13.2" x14ac:dyDescent="0.3">
      <c r="B29" s="107" t="s">
        <v>157</v>
      </c>
      <c r="C29" s="55" t="s">
        <v>124</v>
      </c>
      <c r="D29" s="113"/>
      <c r="E29" s="109" t="s">
        <v>125</v>
      </c>
      <c r="F29" s="110" t="s">
        <v>221</v>
      </c>
    </row>
    <row r="30" spans="2:6" s="106" customFormat="1" ht="66" x14ac:dyDescent="0.3">
      <c r="B30" s="107" t="s">
        <v>158</v>
      </c>
      <c r="C30" s="55" t="s">
        <v>126</v>
      </c>
      <c r="D30" s="113"/>
      <c r="E30" s="109" t="s">
        <v>159</v>
      </c>
      <c r="F30" s="114" t="s">
        <v>127</v>
      </c>
    </row>
    <row r="31" spans="2:6" s="106" customFormat="1" ht="13.2" x14ac:dyDescent="0.3">
      <c r="B31" s="107" t="s">
        <v>160</v>
      </c>
      <c r="C31" s="161" t="s">
        <v>261</v>
      </c>
      <c r="D31" s="162"/>
      <c r="E31" s="162"/>
      <c r="F31" s="163"/>
    </row>
    <row r="32" spans="2:6" s="106" customFormat="1" ht="26.4" x14ac:dyDescent="0.3">
      <c r="B32" s="107" t="s">
        <v>161</v>
      </c>
      <c r="C32" s="55" t="s">
        <v>169</v>
      </c>
      <c r="D32" s="108"/>
      <c r="E32" s="108">
        <v>5</v>
      </c>
      <c r="F32" s="114" t="s">
        <v>251</v>
      </c>
    </row>
    <row r="33" spans="2:6" s="106" customFormat="1" ht="13.2" x14ac:dyDescent="0.3">
      <c r="B33" s="107" t="s">
        <v>162</v>
      </c>
      <c r="C33" s="161" t="s">
        <v>237</v>
      </c>
      <c r="D33" s="162"/>
      <c r="E33" s="162"/>
      <c r="F33" s="163"/>
    </row>
    <row r="34" spans="2:6" s="106" customFormat="1" ht="26.4" x14ac:dyDescent="0.3">
      <c r="B34" s="107" t="s">
        <v>163</v>
      </c>
      <c r="C34" s="55" t="s">
        <v>169</v>
      </c>
      <c r="D34" s="115"/>
      <c r="E34" s="108">
        <v>1</v>
      </c>
      <c r="F34" s="114" t="s">
        <v>164</v>
      </c>
    </row>
    <row r="35" spans="2:6" s="106" customFormat="1" ht="13.2" x14ac:dyDescent="0.3">
      <c r="B35" s="107" t="s">
        <v>165</v>
      </c>
      <c r="C35" s="161" t="s">
        <v>252</v>
      </c>
      <c r="D35" s="162"/>
      <c r="E35" s="162"/>
      <c r="F35" s="163"/>
    </row>
    <row r="36" spans="2:6" s="106" customFormat="1" ht="52.8" x14ac:dyDescent="0.3">
      <c r="B36" s="107" t="s">
        <v>166</v>
      </c>
      <c r="C36" s="55" t="s">
        <v>169</v>
      </c>
      <c r="D36" s="115"/>
      <c r="E36" s="108">
        <v>1</v>
      </c>
      <c r="F36" s="114" t="s">
        <v>226</v>
      </c>
    </row>
    <row r="37" spans="2:6" s="106" customFormat="1" ht="17.25" hidden="1" customHeight="1" x14ac:dyDescent="0.3">
      <c r="B37" s="122" t="s">
        <v>59</v>
      </c>
      <c r="C37" s="156" t="s">
        <v>101</v>
      </c>
      <c r="D37" s="157"/>
      <c r="E37" s="157"/>
      <c r="F37" s="158"/>
    </row>
    <row r="38" spans="2:6" s="106" customFormat="1" ht="39.75" hidden="1" customHeight="1" x14ac:dyDescent="0.3">
      <c r="B38" s="107" t="s">
        <v>167</v>
      </c>
      <c r="C38" s="55" t="s">
        <v>103</v>
      </c>
      <c r="D38" s="108"/>
      <c r="E38" s="109" t="s">
        <v>222</v>
      </c>
      <c r="F38" s="159" t="s">
        <v>223</v>
      </c>
    </row>
    <row r="39" spans="2:6" s="106" customFormat="1" ht="64.5" hidden="1" customHeight="1" x14ac:dyDescent="0.3">
      <c r="B39" s="107" t="s">
        <v>168</v>
      </c>
      <c r="C39" s="55" t="s">
        <v>253</v>
      </c>
      <c r="D39" s="108"/>
      <c r="E39" s="109" t="s">
        <v>229</v>
      </c>
      <c r="F39" s="160"/>
    </row>
    <row r="40" spans="2:6" s="106" customFormat="1" ht="17.25" customHeight="1" x14ac:dyDescent="0.3">
      <c r="B40" s="122" t="s">
        <v>59</v>
      </c>
      <c r="C40" s="156" t="s">
        <v>171</v>
      </c>
      <c r="D40" s="157"/>
      <c r="E40" s="157"/>
      <c r="F40" s="158"/>
    </row>
    <row r="41" spans="2:6" s="106" customFormat="1" ht="26.4" x14ac:dyDescent="0.3">
      <c r="B41" s="126" t="s">
        <v>167</v>
      </c>
      <c r="C41" s="125" t="s">
        <v>254</v>
      </c>
      <c r="D41" s="108"/>
      <c r="E41" s="109" t="s">
        <v>30</v>
      </c>
      <c r="F41" s="110" t="s">
        <v>224</v>
      </c>
    </row>
    <row r="42" spans="2:6" s="106" customFormat="1" ht="39.6" x14ac:dyDescent="0.3">
      <c r="B42" s="107" t="s">
        <v>290</v>
      </c>
      <c r="C42" s="55" t="s">
        <v>255</v>
      </c>
      <c r="D42" s="108"/>
      <c r="E42" s="109" t="s">
        <v>227</v>
      </c>
      <c r="F42" s="110" t="s">
        <v>230</v>
      </c>
    </row>
    <row r="43" spans="2:6" s="106" customFormat="1" ht="105.6" x14ac:dyDescent="0.3">
      <c r="B43" s="107" t="s">
        <v>291</v>
      </c>
      <c r="C43" s="55" t="s">
        <v>256</v>
      </c>
      <c r="D43" s="108"/>
      <c r="E43" s="109" t="s">
        <v>228</v>
      </c>
      <c r="F43" s="110" t="s">
        <v>231</v>
      </c>
    </row>
    <row r="44" spans="2:6" s="106" customFormat="1" ht="39.6" x14ac:dyDescent="0.3">
      <c r="B44" s="126" t="s">
        <v>168</v>
      </c>
      <c r="C44" s="125" t="s">
        <v>257</v>
      </c>
      <c r="D44" s="108"/>
      <c r="E44" s="109" t="s">
        <v>30</v>
      </c>
      <c r="F44" s="110" t="s">
        <v>225</v>
      </c>
    </row>
    <row r="45" spans="2:6" s="106" customFormat="1" ht="39.6" x14ac:dyDescent="0.3">
      <c r="B45" s="107" t="s">
        <v>292</v>
      </c>
      <c r="C45" s="116" t="s">
        <v>258</v>
      </c>
      <c r="D45" s="117"/>
      <c r="E45" s="109" t="s">
        <v>172</v>
      </c>
      <c r="F45" s="110" t="s">
        <v>232</v>
      </c>
    </row>
    <row r="46" spans="2:6" s="106" customFormat="1" ht="105.6" x14ac:dyDescent="0.3">
      <c r="B46" s="107" t="s">
        <v>293</v>
      </c>
      <c r="C46" s="118" t="s">
        <v>259</v>
      </c>
      <c r="D46" s="119"/>
      <c r="E46" s="109" t="s">
        <v>173</v>
      </c>
      <c r="F46" s="110" t="s">
        <v>262</v>
      </c>
    </row>
    <row r="47" spans="2:6" s="106" customFormat="1" ht="52.8" x14ac:dyDescent="0.3">
      <c r="B47" s="126" t="s">
        <v>294</v>
      </c>
      <c r="C47" s="125" t="s">
        <v>233</v>
      </c>
      <c r="D47" s="120"/>
      <c r="E47" s="120" t="s">
        <v>30</v>
      </c>
      <c r="F47" s="121"/>
    </row>
    <row r="48" spans="2:6" x14ac:dyDescent="0.25">
      <c r="B48" s="88"/>
      <c r="C48" s="89"/>
      <c r="D48" s="90"/>
      <c r="E48" s="91"/>
      <c r="F48" s="92"/>
    </row>
    <row r="49" spans="2:6" x14ac:dyDescent="0.25">
      <c r="B49" s="93"/>
      <c r="C49" s="94"/>
      <c r="D49" s="95"/>
      <c r="E49" s="96"/>
      <c r="F49" s="97"/>
    </row>
  </sheetData>
  <mergeCells count="9">
    <mergeCell ref="C37:F37"/>
    <mergeCell ref="F38:F39"/>
    <mergeCell ref="C40:F40"/>
    <mergeCell ref="C15:F15"/>
    <mergeCell ref="C18:F18"/>
    <mergeCell ref="C27:F27"/>
    <mergeCell ref="C31:F31"/>
    <mergeCell ref="C33:F33"/>
    <mergeCell ref="C35:F35"/>
  </mergeCells>
  <pageMargins left="0.74803149606299213" right="0.31496062992125984" top="0.70866141732283472" bottom="0.70866141732283472" header="0.51181102362204722" footer="0.51181102362204722"/>
  <pageSetup paperSize="9" scale="82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'Реестр СКЗИ'!$B$2:$B$3</xm:f>
          </x14:formula1>
          <xm:sqref>C32</xm:sqref>
        </x14:dataValidation>
        <x14:dataValidation type="list" allowBlank="1" showInputMessage="1" showErrorMessage="1">
          <x14:formula1>
            <xm:f>'Реестр СКЗИ'!$B$13:$B$17</xm:f>
          </x14:formula1>
          <xm:sqref>C36</xm:sqref>
        </x14:dataValidation>
        <x14:dataValidation type="list" allowBlank="1" showInputMessage="1" showErrorMessage="1">
          <x14:formula1>
            <xm:f>'Реестр СКЗИ'!$B$6:$B$10</xm:f>
          </x14:formula1>
          <xm:sqref>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2"/>
  <sheetViews>
    <sheetView workbookViewId="0">
      <selection activeCell="C7" sqref="C7"/>
    </sheetView>
  </sheetViews>
  <sheetFormatPr defaultColWidth="11.44140625" defaultRowHeight="16.8" x14ac:dyDescent="0.4"/>
  <cols>
    <col min="1" max="1" width="3.5546875" style="7" customWidth="1"/>
    <col min="2" max="2" width="4.88671875" style="26" customWidth="1"/>
    <col min="3" max="3" width="45.44140625" style="7" customWidth="1"/>
    <col min="4" max="4" width="29.88671875" style="7" customWidth="1"/>
    <col min="5" max="5" width="20" style="7" customWidth="1"/>
    <col min="6" max="16384" width="11.44140625" style="7"/>
  </cols>
  <sheetData>
    <row r="7" spans="2:5" ht="22.35" customHeight="1" x14ac:dyDescent="0.4">
      <c r="B7" s="7"/>
      <c r="C7" s="72" t="s">
        <v>114</v>
      </c>
    </row>
    <row r="8" spans="2:5" ht="6.6" customHeight="1" x14ac:dyDescent="0.4">
      <c r="B8" s="48"/>
      <c r="C8" s="8"/>
      <c r="D8" s="8"/>
    </row>
    <row r="9" spans="2:5" s="26" customFormat="1" ht="27" customHeight="1" x14ac:dyDescent="0.4">
      <c r="B9" s="124" t="s">
        <v>2</v>
      </c>
      <c r="C9" s="124" t="s">
        <v>116</v>
      </c>
      <c r="D9" s="124" t="s">
        <v>118</v>
      </c>
      <c r="E9" s="124" t="s">
        <v>29</v>
      </c>
    </row>
    <row r="10" spans="2:5" ht="27.75" customHeight="1" x14ac:dyDescent="0.4">
      <c r="B10" s="132" t="s">
        <v>39</v>
      </c>
      <c r="C10" s="55" t="s">
        <v>133</v>
      </c>
      <c r="D10" s="83"/>
      <c r="E10" s="142"/>
    </row>
    <row r="11" spans="2:5" ht="30.75" customHeight="1" x14ac:dyDescent="0.4">
      <c r="B11" s="132" t="s">
        <v>43</v>
      </c>
      <c r="C11" s="55" t="s">
        <v>134</v>
      </c>
      <c r="D11" s="83"/>
      <c r="E11" s="142"/>
    </row>
    <row r="12" spans="2:5" ht="30.75" customHeight="1" x14ac:dyDescent="0.4">
      <c r="B12" s="132" t="s">
        <v>58</v>
      </c>
      <c r="C12" s="55" t="s">
        <v>135</v>
      </c>
      <c r="D12" s="22"/>
      <c r="E12" s="143"/>
    </row>
    <row r="13" spans="2:5" ht="30.75" customHeight="1" x14ac:dyDescent="0.4">
      <c r="B13" s="132" t="s">
        <v>59</v>
      </c>
      <c r="C13" s="55" t="s">
        <v>93</v>
      </c>
      <c r="D13" s="12"/>
      <c r="E13" s="133"/>
    </row>
    <row r="14" spans="2:5" x14ac:dyDescent="0.4">
      <c r="B14" s="132" t="s">
        <v>60</v>
      </c>
      <c r="C14" s="55" t="s">
        <v>94</v>
      </c>
      <c r="D14" s="22"/>
      <c r="E14" s="143"/>
    </row>
    <row r="15" spans="2:5" ht="26.4" x14ac:dyDescent="0.4">
      <c r="B15" s="132" t="s">
        <v>62</v>
      </c>
      <c r="C15" s="55" t="s">
        <v>117</v>
      </c>
      <c r="D15" s="22"/>
      <c r="E15" s="143"/>
    </row>
    <row r="16" spans="2:5" x14ac:dyDescent="0.4">
      <c r="B16" s="132" t="s">
        <v>63</v>
      </c>
      <c r="C16" s="55" t="s">
        <v>136</v>
      </c>
      <c r="D16" s="22"/>
      <c r="E16" s="143"/>
    </row>
    <row r="17" spans="2:5" x14ac:dyDescent="0.4">
      <c r="B17" s="132" t="s">
        <v>75</v>
      </c>
      <c r="C17" s="55" t="s">
        <v>137</v>
      </c>
      <c r="D17" s="22"/>
      <c r="E17" s="143"/>
    </row>
    <row r="18" spans="2:5" x14ac:dyDescent="0.4">
      <c r="B18" s="41"/>
      <c r="C18" s="42"/>
      <c r="D18" s="43"/>
      <c r="E18" s="43"/>
    </row>
    <row r="19" spans="2:5" ht="21.6" customHeight="1" x14ac:dyDescent="0.4">
      <c r="B19" s="44"/>
      <c r="C19" s="45"/>
      <c r="D19" s="46"/>
      <c r="E19" s="46"/>
    </row>
    <row r="20" spans="2:5" ht="21.6" customHeight="1" x14ac:dyDescent="0.4">
      <c r="B20" s="44"/>
      <c r="C20" s="45"/>
      <c r="D20" s="46"/>
      <c r="E20" s="46"/>
    </row>
    <row r="21" spans="2:5" x14ac:dyDescent="0.4">
      <c r="B21" s="44"/>
      <c r="C21" s="45"/>
      <c r="D21" s="47"/>
      <c r="E21" s="47"/>
    </row>
    <row r="22" spans="2:5" x14ac:dyDescent="0.4">
      <c r="B22" s="48"/>
      <c r="C22" s="8"/>
      <c r="D22" s="8"/>
      <c r="E22" s="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3" sqref="B3"/>
    </sheetView>
  </sheetViews>
  <sheetFormatPr defaultColWidth="9.109375" defaultRowHeight="13.2" x14ac:dyDescent="0.3"/>
  <cols>
    <col min="1" max="1" width="2.5546875" style="28" customWidth="1"/>
    <col min="2" max="2" width="122.109375" style="28" customWidth="1"/>
    <col min="3" max="16384" width="9.109375" style="28"/>
  </cols>
  <sheetData>
    <row r="1" spans="2:5" ht="13.8" thickBot="1" x14ac:dyDescent="0.35">
      <c r="B1" s="27" t="s">
        <v>263</v>
      </c>
    </row>
    <row r="2" spans="2:5" x14ac:dyDescent="0.3">
      <c r="B2" s="29" t="s">
        <v>276</v>
      </c>
    </row>
    <row r="3" spans="2:5" ht="13.8" thickBot="1" x14ac:dyDescent="0.35">
      <c r="B3" s="30" t="s">
        <v>169</v>
      </c>
    </row>
    <row r="4" spans="2:5" ht="13.8" thickBot="1" x14ac:dyDescent="0.35">
      <c r="B4" s="31"/>
    </row>
    <row r="5" spans="2:5" ht="13.8" thickBot="1" x14ac:dyDescent="0.35">
      <c r="B5" s="32" t="s">
        <v>264</v>
      </c>
    </row>
    <row r="6" spans="2:5" ht="26.4" x14ac:dyDescent="0.3">
      <c r="B6" s="33" t="s">
        <v>268</v>
      </c>
      <c r="C6" s="34">
        <v>1</v>
      </c>
      <c r="D6" s="34">
        <v>2</v>
      </c>
      <c r="E6" s="34">
        <v>10</v>
      </c>
    </row>
    <row r="7" spans="2:5" ht="26.4" x14ac:dyDescent="0.3">
      <c r="B7" s="35" t="s">
        <v>269</v>
      </c>
      <c r="C7" s="34">
        <v>4</v>
      </c>
      <c r="D7" s="34">
        <v>4</v>
      </c>
      <c r="E7" s="34">
        <v>50</v>
      </c>
    </row>
    <row r="8" spans="2:5" ht="26.4" x14ac:dyDescent="0.3">
      <c r="B8" s="35" t="s">
        <v>270</v>
      </c>
      <c r="C8" s="34">
        <v>6</v>
      </c>
      <c r="D8" s="34">
        <v>8</v>
      </c>
      <c r="E8" s="34">
        <v>100</v>
      </c>
    </row>
    <row r="9" spans="2:5" ht="26.4" x14ac:dyDescent="0.3">
      <c r="B9" s="35" t="s">
        <v>271</v>
      </c>
      <c r="C9" s="34">
        <v>8</v>
      </c>
      <c r="D9" s="34">
        <v>16</v>
      </c>
      <c r="E9" s="34">
        <v>500</v>
      </c>
    </row>
    <row r="10" spans="2:5" ht="13.8" thickBot="1" x14ac:dyDescent="0.35">
      <c r="B10" s="36" t="s">
        <v>169</v>
      </c>
      <c r="C10" s="34">
        <v>0</v>
      </c>
      <c r="D10" s="34">
        <v>0</v>
      </c>
      <c r="E10" s="34">
        <v>0</v>
      </c>
    </row>
    <row r="11" spans="2:5" ht="13.8" thickBot="1" x14ac:dyDescent="0.35">
      <c r="B11" s="31"/>
    </row>
    <row r="12" spans="2:5" ht="13.8" thickBot="1" x14ac:dyDescent="0.35">
      <c r="B12" s="37" t="s">
        <v>265</v>
      </c>
    </row>
    <row r="13" spans="2:5" ht="26.4" x14ac:dyDescent="0.3">
      <c r="B13" s="38" t="s">
        <v>272</v>
      </c>
    </row>
    <row r="14" spans="2:5" ht="26.4" x14ac:dyDescent="0.3">
      <c r="B14" s="39" t="s">
        <v>273</v>
      </c>
    </row>
    <row r="15" spans="2:5" ht="26.4" x14ac:dyDescent="0.3">
      <c r="B15" s="39" t="s">
        <v>274</v>
      </c>
    </row>
    <row r="16" spans="2:5" ht="26.4" x14ac:dyDescent="0.3">
      <c r="B16" s="39" t="s">
        <v>275</v>
      </c>
    </row>
    <row r="17" spans="2:2" ht="13.8" thickBot="1" x14ac:dyDescent="0.35">
      <c r="B17" s="40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Содержание</vt:lpstr>
      <vt:lpstr>Термины</vt:lpstr>
      <vt:lpstr>Инструкция </vt:lpstr>
      <vt:lpstr>Сведения</vt:lpstr>
      <vt:lpstr>Ресурсы</vt:lpstr>
      <vt:lpstr>Резервное копирование</vt:lpstr>
      <vt:lpstr>СрЗИ</vt:lpstr>
      <vt:lpstr>Дополнительные услуги</vt:lpstr>
      <vt:lpstr>Реестр СКЗИ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Светлана Владимировна</dc:creator>
  <cp:lastModifiedBy>Засухин Станислав Викторович</cp:lastModifiedBy>
  <cp:lastPrinted>2018-04-13T11:48:40Z</cp:lastPrinted>
  <dcterms:created xsi:type="dcterms:W3CDTF">2018-03-14T07:29:11Z</dcterms:created>
  <dcterms:modified xsi:type="dcterms:W3CDTF">2026-01-19T07:30:35Z</dcterms:modified>
</cp:coreProperties>
</file>